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70" windowHeight="1170" activeTab="3"/>
  </bookViews>
  <sheets>
    <sheet name="Cuadro 1" sheetId="31" r:id="rId1"/>
    <sheet name="Cuadro 2" sheetId="30" r:id="rId2"/>
    <sheet name="T3 cálculo remuneración" sheetId="32" r:id="rId3"/>
    <sheet name="PRESUPUESTO GENERAL" sheetId="6" r:id="rId4"/>
    <sheet name="DEFINICION ITEMS" sheetId="7" r:id="rId5"/>
    <sheet name="LISTA 730801" sheetId="12" r:id="rId6"/>
    <sheet name="LISTA 730804" sheetId="13" r:id="rId7"/>
    <sheet name="LISTA 730805" sheetId="14" r:id="rId8"/>
    <sheet name="LISTA 730807" sheetId="15" r:id="rId9"/>
    <sheet name="LISTA 730810" sheetId="9" r:id="rId10"/>
    <sheet name="LISTA 730811" sheetId="16" r:id="rId11"/>
    <sheet name="LISTA 730812" sheetId="17" r:id="rId12"/>
    <sheet name="LISTA 730814" sheetId="10" r:id="rId13"/>
    <sheet name="LISTA 730819" sheetId="11" r:id="rId14"/>
    <sheet name="LISTA 730820" sheetId="18" r:id="rId15"/>
    <sheet name="LISTA 730830" sheetId="19" r:id="rId16"/>
    <sheet name="LISTA 730844" sheetId="20" r:id="rId17"/>
    <sheet name="LISTA 731403" sheetId="21" r:id="rId18"/>
    <sheet name="LISTA 731404" sheetId="22" r:id="rId19"/>
    <sheet name="LISTA 731407" sheetId="23" r:id="rId20"/>
    <sheet name="LISTA 731408" sheetId="24" r:id="rId21"/>
    <sheet name="LISTA 731409" sheetId="25" r:id="rId22"/>
    <sheet name="LISTA 731411" sheetId="27" r:id="rId23"/>
    <sheet name="LISTA 840103" sheetId="26" r:id="rId24"/>
    <sheet name="LISTA 840104" sheetId="28" r:id="rId25"/>
    <sheet name="LISTA 840107" sheetId="29" r:id="rId26"/>
  </sheets>
  <calcPr calcId="145621" concurrentCalc="0"/>
</workbook>
</file>

<file path=xl/calcChain.xml><?xml version="1.0" encoding="utf-8"?>
<calcChain xmlns="http://schemas.openxmlformats.org/spreadsheetml/2006/main">
  <c r="D11" i="32" l="1"/>
  <c r="D16" i="32"/>
  <c r="C34" i="6"/>
  <c r="C32" i="6"/>
  <c r="C30" i="6"/>
  <c r="B32" i="6"/>
  <c r="B30" i="6"/>
  <c r="C35" i="6"/>
  <c r="C3" i="27"/>
  <c r="B3" i="27"/>
  <c r="C3" i="26"/>
  <c r="B3" i="26"/>
  <c r="C3" i="25"/>
  <c r="B3" i="25"/>
  <c r="C3" i="24"/>
  <c r="B3" i="24"/>
  <c r="C3" i="23"/>
  <c r="B3" i="23"/>
  <c r="C3" i="22"/>
  <c r="B3" i="22"/>
  <c r="C3" i="21"/>
  <c r="B3" i="21"/>
  <c r="C3" i="20"/>
  <c r="B3" i="20"/>
  <c r="C3" i="19"/>
  <c r="B3" i="19"/>
  <c r="C3" i="18"/>
  <c r="B3" i="18"/>
  <c r="C3" i="10"/>
  <c r="B6" i="17"/>
  <c r="C4" i="17"/>
  <c r="B4" i="17"/>
  <c r="B6" i="16"/>
  <c r="C4" i="16"/>
  <c r="B4" i="16"/>
  <c r="B6" i="15"/>
  <c r="C4" i="15"/>
  <c r="B4" i="15"/>
  <c r="C4" i="14"/>
  <c r="B4" i="14"/>
  <c r="C4" i="13"/>
  <c r="B4" i="13"/>
  <c r="C4" i="12"/>
  <c r="B4" i="12"/>
</calcChain>
</file>

<file path=xl/sharedStrings.xml><?xml version="1.0" encoding="utf-8"?>
<sst xmlns="http://schemas.openxmlformats.org/spreadsheetml/2006/main" count="446" uniqueCount="392">
  <si>
    <t>CODIGO</t>
  </si>
  <si>
    <t>RUBRO</t>
  </si>
  <si>
    <t>TOTAL $</t>
  </si>
  <si>
    <t>Asesores</t>
  </si>
  <si>
    <t>Pasajes al exterior</t>
  </si>
  <si>
    <t>Pasajes al interior</t>
  </si>
  <si>
    <t>Viáticos y Subsistencias en el interior</t>
  </si>
  <si>
    <t>Edición Impresión, Reproducción y Publicaciones</t>
  </si>
  <si>
    <t>Materiales de Oficina</t>
  </si>
  <si>
    <t>Libros y Colecciones</t>
  </si>
  <si>
    <t xml:space="preserve">                 EQUIPOS</t>
  </si>
  <si>
    <t>Maquinarias y Equipos</t>
  </si>
  <si>
    <t>Equipos, Sistemas y Paquetes Informáticos</t>
  </si>
  <si>
    <t>TOTAL</t>
  </si>
  <si>
    <t>DONANTE 1*</t>
  </si>
  <si>
    <t>DONANTE 2*</t>
  </si>
  <si>
    <t>Subtotal personal del proyecto</t>
  </si>
  <si>
    <t>Subtotal viajes técnicos</t>
  </si>
  <si>
    <t>Materiales de oficina</t>
  </si>
  <si>
    <t>Libros y colecciones</t>
  </si>
  <si>
    <t>Subtotal Equipos</t>
  </si>
  <si>
    <t>Descripción</t>
  </si>
  <si>
    <t>Materiales de Impresión, Fotografía, Reproducción y Publicaciones</t>
  </si>
  <si>
    <t>Agrupa las asignaciones destinadas a la compra de todo tipo de maquinarias y equipos, excepto de equipos informáticos.</t>
  </si>
  <si>
    <t>Gastos para atención de delegados</t>
  </si>
  <si>
    <t>Eventos Públicos y Oficiales</t>
  </si>
  <si>
    <t>Dispositivos Médicos para Laboratorio Clínico y Patología</t>
  </si>
  <si>
    <t>Materiales de Impresión, fotografía, reproducción y publicaciones</t>
  </si>
  <si>
    <t>Eventos públicos y oficiales</t>
  </si>
  <si>
    <t>Materiales Didácticos</t>
  </si>
  <si>
    <t>Alimentos, Medicinas, Productos de Aseo y Accesorios para animales</t>
  </si>
  <si>
    <t>Semovientes</t>
  </si>
  <si>
    <t>Publicidad y propaganda usando otros medios</t>
  </si>
  <si>
    <t>Gastos para atención de delegados extranjeros</t>
  </si>
  <si>
    <t>Consultoría, Asesoría e Investigación especializada</t>
  </si>
  <si>
    <t>Gastos de alquiler por ocupación de toda clase de maquinarias y equipos, excepto en equipos informáticos</t>
  </si>
  <si>
    <t>Maquinarias y Equipos (Arrendamientos)</t>
  </si>
  <si>
    <t>Honorarios por contratos civiles de servicios</t>
  </si>
  <si>
    <t xml:space="preserve">Gastos en insumos, bienes, materiales y suministros para la construcción, eléctricos,
plomería, carpintería, señalización vial, navegación y contra incendios. </t>
  </si>
  <si>
    <t>PERSONAL DEL PROYECTO</t>
  </si>
  <si>
    <t xml:space="preserve">               VIAJES TECNICOS</t>
  </si>
  <si>
    <t xml:space="preserve">                GASTOS DIRECTOS DE LA INVESTIGACION</t>
  </si>
  <si>
    <t>Subtotal Gastos Directos de la Investigación</t>
  </si>
  <si>
    <t>Insumos, Bienes, Materiales y Suministros para la Construcción, Eléctricos, Plomería
Carpintería, Señalización Vial, Navegación y Contra Incendios</t>
  </si>
  <si>
    <t>Herramientas (Bienes Muebles no Depreciables)</t>
  </si>
  <si>
    <t xml:space="preserve"> </t>
  </si>
  <si>
    <t>Agrupa las asignaciones destinadas a la compra de herramientas consideradas capitalizables.</t>
  </si>
  <si>
    <t>Asignación destinada a la adquisición de animales destinados al trabajo, reproducción o investigación (animales menores: ratones, cobayos)</t>
  </si>
  <si>
    <t>Asignación destinada a la adquisición de animales destinados al trabajo, reproducción o investigación (animales mayores: vacas, toros)</t>
  </si>
  <si>
    <t>PRESUPUESTO GENERAL POR FUENTE DE FINANCIAMIENTO</t>
  </si>
  <si>
    <t>MONTO TOTAL SOLICITADO A LA DIUC</t>
  </si>
  <si>
    <t>FUENTE DE FINANCIAMIENTO</t>
  </si>
  <si>
    <t>Becas</t>
  </si>
  <si>
    <t>730221 0 730606</t>
  </si>
  <si>
    <t>Servicios Personales Eventuales sin Relación de Dependencia</t>
  </si>
  <si>
    <t>Descripción de los ítems presupuestarios</t>
  </si>
  <si>
    <t>Gastos por servicios especializados de asesoría, investigación profesional y técnica. (Pagos que se realizan por una sola vez, por un concepto específico y una sola vez al año. Pagos a expertos extranjeros, por ejemplo).</t>
  </si>
  <si>
    <t>NOMBRE</t>
  </si>
  <si>
    <t>ITEMS: PERSONAL DEL PROYECTO</t>
  </si>
  <si>
    <t>ITEMS: VIAJES TECNICOS</t>
  </si>
  <si>
    <t xml:space="preserve">1) valores para el pago a revistas de alto impacto por la publicación de articulos científicos. </t>
  </si>
  <si>
    <t xml:space="preserve">Gastos por edición, impresión, reproducción, publicaciones, suscripciones, fotocopiado, traducción, empastado, enmarcación, serigrafía, fotografía, carnetización, filmación e imágenes satelitales. (Se deben considerar:   </t>
  </si>
  <si>
    <t xml:space="preserve">4) valores en caso de requerirse fotocopias a color, fotocopias especiales o en tamaños diferentes al A4.  </t>
  </si>
  <si>
    <t xml:space="preserve">1) valores que por concepto de compra de pasajes al exterior se destinarán para TRAER expertos extranjeros.  En este rubro no se considera el valor en la ruta Quito-Cuenca-Quito.  Este último rubro se tiene que indicar en el ítem 730301. En caso de que el experto llegue a Guayaquil, se tendrá que solicitar vehículo de la Universidad, para traer a Cuenca al experto extranjero. </t>
  </si>
  <si>
    <t xml:space="preserve">Gastos para cubrir la movilización de servidores y trabajadores públicos fuera del país. (Considerar:  </t>
  </si>
  <si>
    <t>2)  valores de pasajes al exterior para el director titular o investigador titular que participará en Congreso Internacional para presentar artículo científico resultado del proyecto, siempre y cuando el evento académico indexe sus memorias en bases SCOPUS).</t>
  </si>
  <si>
    <t>Gastos por atención en eventos-talleres-seminarios. (Considera:</t>
  </si>
  <si>
    <t xml:space="preserve">1) Refrigerios y almuerzos, los mismos que se tienen que realizar exclusivamente con la Facultad de Ciencias de la Hospitalidad -Catering-.  En casos excepcionales (compra de alimentos para la elaboración de refrigerios en lugares distantes, por ejemplo), con la justificación correspondiente se tiene que pedir autorización y certificación presupuestaria. </t>
  </si>
  <si>
    <t>2) Servicio de Amplificación para talleres, eventos, seminarios, etc.</t>
  </si>
  <si>
    <t xml:space="preserve">Gastos por pago de hospedaje y alimentación de delegados, misiones, comisiones y representaciones
extranjeras. </t>
  </si>
  <si>
    <t>Capacitación a Servidores Públicos</t>
  </si>
  <si>
    <t>Gastos por contratación de servicios especializados para la capacitación y adiestramiento exclusivamente para servidores públicos. Pagos por INSCRIPCION a eventos. Pueden ser eventos locales, nacionales o internacionales, siempre y cuando el tema esté relacionado con el proyecto de investigación.</t>
  </si>
  <si>
    <r>
      <t xml:space="preserve">Gastos por servicios de publicidad y propaganda que utilizan las instituciones públicas a través de medios de comunicación diferentes a los masivos. (Se cubren valores por </t>
    </r>
    <r>
      <rPr>
        <b/>
        <sz val="11"/>
        <color theme="1"/>
        <rFont val="Calibri"/>
        <family val="2"/>
        <scheme val="minor"/>
      </rPr>
      <t xml:space="preserve">trípticos, afiches, banners </t>
    </r>
    <r>
      <rPr>
        <sz val="11"/>
        <color theme="1"/>
        <rFont val="Calibri"/>
        <family val="2"/>
        <scheme val="minor"/>
      </rPr>
      <t>de talleres o eventos)</t>
    </r>
  </si>
  <si>
    <t xml:space="preserve">Gastos para la adquisición de suministros y materiales necesarios para el normal desarrollo de las labores institucionales </t>
  </si>
  <si>
    <t>Gastos en suministros, materiales y libros destinados a actividades educativas y a la distribución. (Se consideran gastos por test didácticos, cubos didácticos, marcadores y borradores de pizarra).</t>
  </si>
  <si>
    <t>Investigaciones Profesionales y Análisis de Laboratorio</t>
  </si>
  <si>
    <t>PARA DIAGNOSTICO DE ENFERMEDADES,ANALISIS DE PATOLOGIAS MEDICAS, PROFILAXIS DE SERES HUMANOS Y ANIMALES</t>
  </si>
  <si>
    <t xml:space="preserve">3) REACTIVOS </t>
  </si>
  <si>
    <t>Etc.</t>
  </si>
  <si>
    <t>Amoxicilina</t>
  </si>
  <si>
    <t>Ibuprofeno</t>
  </si>
  <si>
    <t>2) MEDICAMENTOS</t>
  </si>
  <si>
    <t>1) DISPOSITIVOS MEDICOS</t>
  </si>
  <si>
    <t>CONSIDERA A:</t>
  </si>
  <si>
    <t>Gastos por la adquisición de todo tipo de dispositivos médicos utilizados en los servicio de laboratorio
clínico, patología y para sanidad agropecuaria, excepto los equipos biomédicos.  VER LISTA 730810</t>
  </si>
  <si>
    <t>Adquisición de Accesorios e Insumos Químicos y Orgánicos</t>
  </si>
  <si>
    <t>Gastos por cubrir la adquisición de insecticidas; abate; insumos químicos y orgánicos; y, accesorios. Incluye
actividades de prevención, control, mitigación y erradicación.  VER LISTA 730819</t>
  </si>
  <si>
    <t>TRAMPAS PARA SEDIMENTO</t>
  </si>
  <si>
    <t>SEMILLAS</t>
  </si>
  <si>
    <t>ANILLOS INOXIDABLES CON TAPONES</t>
  </si>
  <si>
    <t>FUNDAS VIVERO</t>
  </si>
  <si>
    <t>BALANCEADO CUY</t>
  </si>
  <si>
    <t>ARETES METÁLICOS</t>
  </si>
  <si>
    <t>CAL</t>
  </si>
  <si>
    <t>POLIMALLA</t>
  </si>
  <si>
    <t>ANILLOS, BARRENOS</t>
  </si>
  <si>
    <t>TRAMPAS, ESTACAS</t>
  </si>
  <si>
    <t>TAMO DE ARROZ</t>
  </si>
  <si>
    <t>VÁLVULAS</t>
  </si>
  <si>
    <t>CONECTORES</t>
  </si>
  <si>
    <t>MANGUERAS</t>
  </si>
  <si>
    <t>GEOMEMBRANA</t>
  </si>
  <si>
    <t xml:space="preserve">PLÁSTICO PARA INVERNADERO </t>
  </si>
  <si>
    <t>MALLA ANTI-INSECTO</t>
  </si>
  <si>
    <t>SEMILLA HÍBRIDA</t>
  </si>
  <si>
    <t>Suministros para Actividades Agropecuarias, Pesca y Caza</t>
  </si>
  <si>
    <t>Gastos en suministros y materiales corrientes utilizados en las actividades agrícolas, ganaderas, de caza y
pesca.  VER LISTA 730814</t>
  </si>
  <si>
    <t>PARA ANALISIS QUIMICOS Y ORGANICOS PERO QUE NO TENGAN NADA QUE VER CON SERES HUMANOS Y ANIMALES</t>
  </si>
  <si>
    <t xml:space="preserve">INSUMOS QUIMICOS Y ORGANICOS Y REACTIVOS </t>
  </si>
  <si>
    <t>Gastos para cubrir la realización de investigaciones profesionales y análisis de laboratorio. (Valores a pagar a laboratorios, empresas públicas (INIAP, AGROCALIDAD, CESEMIN),  e instituciones por concepto de análisis y/o exámenes químicos y orgánicos)</t>
  </si>
  <si>
    <t>Gastos para la adquisición de alimentos, medicinas, productos de aseo y accesorios para animales</t>
  </si>
  <si>
    <t>Investigaciones profesionales y exámenes de laboratorio</t>
  </si>
  <si>
    <t>Asignaciones para la adquisición de colecciones, libros, revistas y ediciones técnicas.</t>
  </si>
  <si>
    <t>ITEMS:  MAQUINARIAS Y EQUIPOS</t>
  </si>
  <si>
    <t>Agrupa las asignaciones destinadas a la compra de equipos, sistemas y paquetes informáticos.(Los paquetes informáticos se justifican siempre y cuando se presente el informe de la DDI en donde se indique que la licencia no se dispone en ninguna otra Facultad, Departamento o Unidad Académica.  Se procura tener licencias institucionales y no una por proyecto)</t>
  </si>
  <si>
    <t>Almacenamiento, Embalaje, Envase y Recarga de Extintores</t>
  </si>
  <si>
    <t>Gastos por almacenamiento; embalaje, desembalaje; envase y desenvase de toda clase de bienes y
objetos; así como, recarga de extintores. (Por ejemplo: cargas de argón, oxígeno, etc.)</t>
  </si>
  <si>
    <t>Items utilizados en proyectos específicos. No constan en el cuadro general, pero pueden ser incorporados en función de las necesidades del proyecto.</t>
  </si>
  <si>
    <t>ITEMS: GASTOS DIRECTOS DE LA INVESTIGACION</t>
  </si>
  <si>
    <t>Ayudantes de Investigación</t>
  </si>
  <si>
    <r>
      <t xml:space="preserve">Gastos por servicios personales eventuales, sin relación de dependencia, contratados para: procesos electorales; para realización de encuestas, avalúos, remates; así como para ejercer funciones de jueces y
conjueces de la Corte, por ausencia temporal del titular y/o por el número de causas despachadas; entre
otros (Contratos que se suscriben con personas que no son estudiantes ni tienen título profesional). </t>
    </r>
    <r>
      <rPr>
        <sz val="11"/>
        <color rgb="FFFF0000"/>
        <rFont val="Calibri"/>
        <family val="2"/>
        <scheme val="minor"/>
      </rPr>
      <t>EN INVESTIGACION ÚNICAMENTE SE APLICA ESTE ITEM PARA LA RECOLECCION DE ENCUESTAS, ASI NO TENGA TITULO DE TERCER NIVEL</t>
    </r>
  </si>
  <si>
    <t xml:space="preserve">Pagos por contratos de servicios profesionales sin relación de dependencia que se pagan x cuotas (valor pagado por mes, así sea una vez en el año). </t>
  </si>
  <si>
    <t>Asignación a favor de personas para que continúen o completen sus estudios. (Estudiantes ganadores de los Concursos convocados de acuerdo al Reglamento de Ayudantías de Investigación. Se paga dos salarios básicos mensuales unificados (SBMU) x semestre. Para estudiantes ganadores de concurso en el año 2018 considerar el SBMU de US $ 386,00.  Valor mensual a considerar por estudiante: US $ 128,66)</t>
  </si>
  <si>
    <t xml:space="preserve">Gastos para cubrir la movilización de servidores y trabajadores públicos dentro del país (Considerar valor no menor a US $ 120,00 o valor no mayor US $ 200,00 por pasaje a Quito. Esto depende del tiempo de previsión para la compra de pasajes aéreos. En caso de que el viaje sea a Guayaquil, se tendrá que solicitar vehículo de la Universidad) </t>
  </si>
  <si>
    <t>Gastos para cubrir valores diarios de hospedaje y alimentación de los servidores y trabajadores públicos enviados en comisión de servicios, dentro del país. (Se pagan únicamente al personal titular o con contratos de servicios ocasionales.  El valor por pagar es US $ 80,00 por día, siempre y cuando se pernocte.  El día sin pernoctada no tiene pago de viáticos.  Los viajes dentro de la provincia del Azuay no tiene pago de  viáticos. En caso del personal contratado, este valor debe ser considerado en el valor a pagar, ya sea menusal o un en solo pago)</t>
  </si>
  <si>
    <t>2) Las impresiones se hacen a través de los servicios de la Imprenta General de la Universidad.  Se consideran en este caso, los valores que por TRANSFERENCIA se harán entre conceptos internos.  En caso de que, por escrito se indique que la Imprenta no pueden realizar los trabajos de impresión requeridos, se deben considerar los valores a terceros -proveedores locales-.</t>
  </si>
  <si>
    <t>3) No se pagan valores por fotocopiado de documentos.  El fotocopiado se realiza a través de solicitar la clave en el DDI para la impresión, reproducción o fotocopiado en la impresora proporcionada para tal efecto. Estos valores no afectan el presupuesto del proyecto. Salvo las hojas de papel (material de impresión) que se tendrán que traer.</t>
  </si>
  <si>
    <t>5) Las traducciones, la primera opción es contratar el servicio, en lo posible, con el Instituto Universitario de Idiomas de la Universidad de Cuenca).</t>
  </si>
  <si>
    <t>Servicio de Correo</t>
  </si>
  <si>
    <t xml:space="preserve">Gastos que por concepto de envio de muestras para su análisis en el exterior, se tienen que programar dentro del proyecto. </t>
  </si>
  <si>
    <t>Alimentos y Bebidas</t>
  </si>
  <si>
    <t>Gastos por la adquisición de alimentos y bebidas para el personal.</t>
  </si>
  <si>
    <t>Gastos en suministros y materiales de aseo y limpieza; y, de recolección de objetos corto punzantes de uso
médico.</t>
  </si>
  <si>
    <t>Menaje de Cocina, de Hogar, Accesorios Descartables y Accesorios de Oficina</t>
  </si>
  <si>
    <t>Gastos por la adquisición de menaje de cocina, de hogar, accesorios descartables y accesorios de oficina.</t>
  </si>
  <si>
    <t>Dispositivos Médicos para Odontología e Imagen</t>
  </si>
  <si>
    <t>Gastos en todo tipo de dispositivos médicos utilizados en odontología e imagen, excepto los equipos
biomédicos.</t>
  </si>
  <si>
    <t>Repuestos y Accesorios para Maquinarias, Plantas Eléctricas, Equipos y Otros</t>
  </si>
  <si>
    <t>Gastos en repuestos y accesorios para maquinarias, plantas eléctricas, equipos y otros.</t>
  </si>
  <si>
    <t>Mobiliarios (No Depreciables)</t>
  </si>
  <si>
    <t>Agrupa las asignaciones destinadas a la compra de mobiliario.</t>
  </si>
  <si>
    <t>Materiales de Aseo</t>
  </si>
  <si>
    <t>Maquinarias y Equipos (No Depreciables)</t>
  </si>
  <si>
    <t>Agrupa las asignaciones destinadas a la compra maquinaria y equipo, excepto de equipos informáticos.</t>
  </si>
  <si>
    <t>Agrupa las asignaciones destinadas a la compra de equipos, sistemas y paquetes informáticos.</t>
  </si>
  <si>
    <t>Bienes Artísticos, Culturales, Bienes Deportivos y Símbolos Patrios</t>
  </si>
  <si>
    <t>Gasto por la adquisición de objetos artísticos y culturales; bienes deportivos; y, símbolos patrios.</t>
  </si>
  <si>
    <t>Partes y Repuestos (No Depreciables)</t>
  </si>
  <si>
    <t>Gasto por la adquisición de partes y repuestos.</t>
  </si>
  <si>
    <t>Mobiliarios (de Larga Duración)</t>
  </si>
  <si>
    <t>ALIMENTOS PRE FABRICADOS</t>
  </si>
  <si>
    <t>GALLETAS</t>
  </si>
  <si>
    <t>AZUCAR</t>
  </si>
  <si>
    <t>AGUA NATURAL</t>
  </si>
  <si>
    <t>COLA</t>
  </si>
  <si>
    <t>PAN SUPAN</t>
  </si>
  <si>
    <t>QUESO</t>
  </si>
  <si>
    <t>JAMÓN</t>
  </si>
  <si>
    <t>TANG</t>
  </si>
  <si>
    <t>AGUAS AROMÁTICAS</t>
  </si>
  <si>
    <t>CAFÉ</t>
  </si>
  <si>
    <t>MEMORY FLASH</t>
  </si>
  <si>
    <t>MICA A4 PAQ. X 100 UN.</t>
  </si>
  <si>
    <t>FLASH MEMORY 16GB</t>
  </si>
  <si>
    <t>MEMORIA USB 32GB</t>
  </si>
  <si>
    <t>PROTECTOR PLÁSTICO</t>
  </si>
  <si>
    <t>TINTA PARA SELLAR, CAJETIN, CAUCHO, REGLA</t>
  </si>
  <si>
    <t>SELLO DE CAUCHO</t>
  </si>
  <si>
    <t>ALCOHOL ANTISÉPTICO</t>
  </si>
  <si>
    <t>FUNDAS PLASTICAS</t>
  </si>
  <si>
    <t>JABÓN LÍQUIDO</t>
  </si>
  <si>
    <t>DESINFECTANTE</t>
  </si>
  <si>
    <t>PAPEL ABSORBENTE</t>
  </si>
  <si>
    <t>CEPILLOS PARA LAVAR BOTELLAS</t>
  </si>
  <si>
    <t>ENVASES DE PLÁSTICO</t>
  </si>
  <si>
    <r>
      <t xml:space="preserve">Suministros y materiales de aseo y limpieza; y, de recolección de objetos corto punzantes de uso
médico, que </t>
    </r>
    <r>
      <rPr>
        <b/>
        <sz val="11"/>
        <color rgb="FFFF0000"/>
        <rFont val="Calibri"/>
        <family val="2"/>
        <scheme val="minor"/>
      </rPr>
      <t>NO</t>
    </r>
    <r>
      <rPr>
        <b/>
        <sz val="11"/>
        <color theme="1"/>
        <rFont val="Calibri"/>
        <family val="2"/>
        <scheme val="minor"/>
      </rPr>
      <t xml:space="preserve"> disponga Bodega General</t>
    </r>
  </si>
  <si>
    <r>
      <t>Suministros y materiales necesarios para el normal desarrollo de las labores institucionales que</t>
    </r>
    <r>
      <rPr>
        <b/>
        <sz val="11"/>
        <color rgb="FFFF0000"/>
        <rFont val="Calibri"/>
        <family val="2"/>
        <scheme val="minor"/>
      </rPr>
      <t xml:space="preserve"> NO</t>
    </r>
    <r>
      <rPr>
        <b/>
        <sz val="11"/>
        <color theme="1"/>
        <rFont val="Calibri"/>
        <family val="2"/>
        <scheme val="minor"/>
      </rPr>
      <t xml:space="preserve"> disponga Bodega General</t>
    </r>
  </si>
  <si>
    <t>Gastos en suministros y materiales para imprenta, fotografía y reproducción. Incluye la adquisición de revistas, periódicos y publicaciones</t>
  </si>
  <si>
    <t>TONERS</t>
  </si>
  <si>
    <t>PAPEL FOTOGRÁFICO</t>
  </si>
  <si>
    <t>PAPEL BON</t>
  </si>
  <si>
    <t>AGUJAS, PAQUETES MANGUERAS, DOSIS DE SEMEN</t>
  </si>
  <si>
    <t>BOTELLAS ATOMIZADORAS</t>
  </si>
  <si>
    <t>BRAZALETES</t>
  </si>
  <si>
    <t>CRISOLES</t>
  </si>
  <si>
    <t>CUBETA RECTANGULAR</t>
  </si>
  <si>
    <t>MATERIAL DE VIDRIO</t>
  </si>
  <si>
    <t>JERINGAS</t>
  </si>
  <si>
    <t>PINZA PARA LABORATORIO</t>
  </si>
  <si>
    <t>TIJERAS</t>
  </si>
  <si>
    <t>GASAS</t>
  </si>
  <si>
    <t>AGUJAS</t>
  </si>
  <si>
    <t>CUCHILLAS</t>
  </si>
  <si>
    <t>ZAPATONES</t>
  </si>
  <si>
    <t>FRASCOS PIREX</t>
  </si>
  <si>
    <t>ESPARADRAPO</t>
  </si>
  <si>
    <t>LUNA</t>
  </si>
  <si>
    <t>AGITADOR</t>
  </si>
  <si>
    <t>GUANTES</t>
  </si>
  <si>
    <t>EMBUDO</t>
  </si>
  <si>
    <t>BALON</t>
  </si>
  <si>
    <t>PIPETEADOR</t>
  </si>
  <si>
    <t>ESPATULA</t>
  </si>
  <si>
    <t>ERLENMEYER</t>
  </si>
  <si>
    <t>PROBETAS</t>
  </si>
  <si>
    <t>VARILLAS</t>
  </si>
  <si>
    <t>ALCOHOL ETILICO, HIPOCLORITO</t>
  </si>
  <si>
    <t>CAFEINA, ACETOMINOFEN</t>
  </si>
  <si>
    <t>KIT DE ECOLOGIA MICROBIANA FUNCIONAL</t>
  </si>
  <si>
    <t>KIT DE EXTRACCIÓN DE ADN DE SUELOS</t>
  </si>
  <si>
    <t>PROPIDIUM IODIDE, PERCOLL, HYALURONIDASE</t>
  </si>
  <si>
    <t>RIFAMPICINA</t>
  </si>
  <si>
    <t>SINTESIS DE PRIMERS, SISTEMA TRANSCRIPCION, MASTERMIX</t>
  </si>
  <si>
    <t>AGUA ESTERIL</t>
  </si>
  <si>
    <t>SUERO FETAL</t>
  </si>
  <si>
    <t>ALAMBRE, TUBO ROSCABLE</t>
  </si>
  <si>
    <t>NIQUELINA</t>
  </si>
  <si>
    <t>TUBO PVC</t>
  </si>
  <si>
    <t>VARILLAS DE HIERRO</t>
  </si>
  <si>
    <t>CONECTOR, VARILLA, HILO, AISLADOR</t>
  </si>
  <si>
    <t>ALAMBRE</t>
  </si>
  <si>
    <t>VARILLA</t>
  </si>
  <si>
    <t>HILO</t>
  </si>
  <si>
    <t>AISLADOR</t>
  </si>
  <si>
    <t>TEST PSICOLOGICO</t>
  </si>
  <si>
    <t>CONOS</t>
  </si>
  <si>
    <t>PITOS</t>
  </si>
  <si>
    <t>TIERRA NEGRA PARA VIVERO</t>
  </si>
  <si>
    <t>MALLA SARAN</t>
  </si>
  <si>
    <t>RESORTE METÁLICO PARA DENDRÓMETRO</t>
  </si>
  <si>
    <t>INSUMOS PARA AGRICULTURA</t>
  </si>
  <si>
    <t>MACETAS IRROMPLIBLES</t>
  </si>
  <si>
    <t>SEMILLA DE TOMATE</t>
  </si>
  <si>
    <t>MURIATO DE POTASIO</t>
  </si>
  <si>
    <t>NITRATO DE POTASIO, NITRATO DE AMONIO</t>
  </si>
  <si>
    <t>PACAS DE TURBA</t>
  </si>
  <si>
    <t>FALDON</t>
  </si>
  <si>
    <t>UREA</t>
  </si>
  <si>
    <t>VASOS</t>
  </si>
  <si>
    <t>CUCHARAS</t>
  </si>
  <si>
    <t>PLATOS</t>
  </si>
  <si>
    <t>PRODUCTOS DESECHABLES COMO:</t>
  </si>
  <si>
    <t>QUE SE UTILICEN PARA EL DESARROLLO DE TALLERES</t>
  </si>
  <si>
    <t>ESPEJOS, EXPLORADORES, PINZAS, SONDAS</t>
  </si>
  <si>
    <t>ALGODON TRENZADO</t>
  </si>
  <si>
    <t>GASA PRECORTADA</t>
  </si>
  <si>
    <t>PASTA, CEPILLO</t>
  </si>
  <si>
    <t>DITONOS, FLOUR, ENCIDENT</t>
  </si>
  <si>
    <t>ELECTRODO COMBINADO DE PH</t>
  </si>
  <si>
    <t>PLACA Y TARJETA ELECTRÓNICA</t>
  </si>
  <si>
    <t>MAT. ELECTRONICO, EQUIPOS Y HERRAMIENTAS</t>
  </si>
  <si>
    <t>FUENTE DE PODER</t>
  </si>
  <si>
    <t>TARJETAS DE VIDEO</t>
  </si>
  <si>
    <t>EQUIPOS</t>
  </si>
  <si>
    <t>SINTONIZADOR MICRO USB, SINTONIZADOR RECEPTOR</t>
  </si>
  <si>
    <t>SINTONIZADOR MICRO USB</t>
  </si>
  <si>
    <t>SINTONIZADOR RECEPTOR</t>
  </si>
  <si>
    <t>PERSIANAS</t>
  </si>
  <si>
    <t>MALETIN PARA CÁMARA FOTOGRÁFICA</t>
  </si>
  <si>
    <t>PANEL SOLAR 30W 18V</t>
  </si>
  <si>
    <t>CONTROLADORES DE CARGA DE 50W</t>
  </si>
  <si>
    <t>ANTENA WIP</t>
  </si>
  <si>
    <t>FLEXOMETRO DE 5 METROS</t>
  </si>
  <si>
    <t>DISCOS DUROS, MEMORIA MICRO 32GB, CUYO VALOR UNITARIO SEA MENOR A $100,00 INCLUIDO EL IVA</t>
  </si>
  <si>
    <t>ADAPTADORES USB WIRELESS, CUYO VALOR UNITARIO SEA MENOR A $100,00 INCLUIDO EL IVA</t>
  </si>
  <si>
    <t>FACECAM 1000X WEBCAM GENIUS HIGHDEFINITION</t>
  </si>
  <si>
    <t>DISCO DURO EXTERNO 1TB</t>
  </si>
  <si>
    <t>AUDIFONO Y GRABADORA DE PERIODISTA</t>
  </si>
  <si>
    <t>DISCOS DUROS 1TB</t>
  </si>
  <si>
    <t>TECLADO</t>
  </si>
  <si>
    <t>MOUSE</t>
  </si>
  <si>
    <t>ADAPTADOR HDMI A VGA</t>
  </si>
  <si>
    <t>UPS (CUYO VALOR SEA MENOR DE $100,00 INCLUIDO IVA)</t>
  </si>
  <si>
    <t>COLCHONETAS</t>
  </si>
  <si>
    <t>LIBROS</t>
  </si>
  <si>
    <t>SILLON ODONTOLÓGICO</t>
  </si>
  <si>
    <t>COMPRESOR</t>
  </si>
  <si>
    <t>MICROMOTOR</t>
  </si>
  <si>
    <t>ESTUFA DE CONVECCIÓN NATURAL</t>
  </si>
  <si>
    <t>VISCOSIMETRO DINÁMICO</t>
  </si>
  <si>
    <t>SET DE CONTRASTE DE FASES PARA CX (OLYMPUS)</t>
  </si>
  <si>
    <t>DRON</t>
  </si>
  <si>
    <t>CÁMARA DIGITAL</t>
  </si>
  <si>
    <t>SISTEMA DE CERCADO ELÉCTRICO</t>
  </si>
  <si>
    <t>ROTADOR DE PLACAS, PIPETA MECÁNICA</t>
  </si>
  <si>
    <t>PROLINE PLUS (0.5-10U), (10-100U), (100-1000)</t>
  </si>
  <si>
    <t>MÁQUINA DE CORTE Y ENRUTADOR</t>
  </si>
  <si>
    <t>JUEGO DE 3 PIPETAS</t>
  </si>
  <si>
    <t>REGISTRADOR DE NIVEL Y 1 SENSOR BAROMETRICO</t>
  </si>
  <si>
    <t>ACELEROMETROS</t>
  </si>
  <si>
    <t>TENSIOMETRO</t>
  </si>
  <si>
    <t>BOMBA DE DIGESTION Y MICROPIPETA DE VOLUMEN</t>
  </si>
  <si>
    <t>MICROPIPETA DE VOLUMEN VARIABLE DE 500 A 5000 UL</t>
  </si>
  <si>
    <t>KIT 3 MICROPIPETAS Y MICROPIPETAS</t>
  </si>
  <si>
    <t>ESPECTROFOTOMETRO, ADAPTADOR Y CUBETA</t>
  </si>
  <si>
    <t>MEDIDOR DE PH Y CE MULTIFUNCION PORTATIL</t>
  </si>
  <si>
    <t>CAMARA SEMIPROFESIONAL, MICRO SD 64GB</t>
  </si>
  <si>
    <t>MONITOR TELEVISOR DE 32 PULGADAS</t>
  </si>
  <si>
    <t>SOPORTE PARA CRANEOS</t>
  </si>
  <si>
    <t>PROYECTOR</t>
  </si>
  <si>
    <t>HORNO CON RESISTENCIA</t>
  </si>
  <si>
    <t xml:space="preserve">CÁMARA SEMIPROFESIONAL, GRABADORA DE PERIODISTA </t>
  </si>
  <si>
    <t>REFRACTÓMETRO, PENETRÓMETRO</t>
  </si>
  <si>
    <t>RESPIRÓMETRO O SISTEMA DE MEDIDA RESPIRACIÓN DE SUELO</t>
  </si>
  <si>
    <t>CONSIDERA A EQUIPOS DE LARGA DURACIÓN, CUYO VALOR INCLUIDO EL IVA SUPEREN $100,00 Y CUYA VIDA ÚTIL SEA MAYOR A UN AÑO</t>
  </si>
  <si>
    <t>CONSIDERA A EQUIPOS INFORMÁTICOS, CUYO VALOR INCLUIDO EL IVA SUPERE $100,00 Y CUYA VIDA ÚTIL SEA MAYOR A UN AÑO, TALES COMO:</t>
  </si>
  <si>
    <t>LAPTOP</t>
  </si>
  <si>
    <t>COMPUTADOR PORTATIL</t>
  </si>
  <si>
    <t>COMPUTADORES DE ESCRITORIO</t>
  </si>
  <si>
    <t>DISCO DURO EXTERNO 2TB</t>
  </si>
  <si>
    <t>UPS 1KVA ON LINE</t>
  </si>
  <si>
    <t>SERVIDOR FLEX, DISCOS V 5000</t>
  </si>
  <si>
    <t xml:space="preserve">IMPRESORA </t>
  </si>
  <si>
    <t>COMPUTADOR IMAC</t>
  </si>
  <si>
    <t>CONSIDERA A EQUIPOS INFORMÁTICOS, CUYO VALOR INCLUIDO EL IVA SEA MENOR A $100,00, TALES COMO:</t>
  </si>
  <si>
    <t xml:space="preserve">Dirección de Investigación - DIUC -
CUADROS ANEXOS PARA LA PRESENTACIÓN DE PROYECTOS DE INVESTIGACIÓN
XVII CONCURSO UNIVERSITARIO DE PROYECTOS DE INVESTIGACIÓN </t>
  </si>
  <si>
    <t>Cuadro 1: Descripción de paquetes de trabajo y actividades con sus respectivos responsables, riesgos y productos</t>
  </si>
  <si>
    <t>Objetivo especifico (N°)</t>
  </si>
  <si>
    <t>Paquete de trabajo y actividades</t>
  </si>
  <si>
    <t>Responsable</t>
  </si>
  <si>
    <t>Riesgos</t>
  </si>
  <si>
    <t>Medidas de mitigación de riesgos</t>
  </si>
  <si>
    <t>Producto</t>
  </si>
  <si>
    <t>PT1. (Res. 1.)</t>
  </si>
  <si>
    <t>Act. 1.1.</t>
  </si>
  <si>
    <t>Act. 1.2.</t>
  </si>
  <si>
    <t>PT2. (Res. 2.)</t>
  </si>
  <si>
    <t>Act. 2.1.</t>
  </si>
  <si>
    <t>Act. 2.2.</t>
  </si>
  <si>
    <t>PT3. (Res. 3.)</t>
  </si>
  <si>
    <t>Act. 3.1.</t>
  </si>
  <si>
    <t>Act. 3.2.</t>
  </si>
  <si>
    <t>PT4. (Res. 4.)</t>
  </si>
  <si>
    <t>Act. 4.1.</t>
  </si>
  <si>
    <t>Act. 4.2.</t>
  </si>
  <si>
    <t>etc.</t>
  </si>
  <si>
    <t>Dirección de Investigación - DIUC -
CUADROS ANEXOS PARA LA PRESENTACIÓN DE PROYECTOS DE INVESTIGACIÓN
XVI CONVOCATORIA - I CONCURSO UNIVERSITARIO DE PROYECTOS DE INVESTIGACIÓN DE ASIGNACIÓN HORARIA EXCLUSIVA</t>
  </si>
  <si>
    <t>Cuadro 2: Cronograma de actividades</t>
  </si>
  <si>
    <t>Código de actividades</t>
  </si>
  <si>
    <t>Leyenda: marque con una “X” la duración (en meses) de cada actividad
En caso de requerir más tiempo puede agregar columnas</t>
  </si>
  <si>
    <t>CALCULO DE REMUNERACION: INVESTIGADOR</t>
  </si>
  <si>
    <t>En caso de que se requiera contratar personal fuera de la Universidad, se aplicará el "Reglamento para pago de honorarios a Investigadores de la Universidad de  Cuenca", el mismo que se describe a continuación.</t>
  </si>
  <si>
    <t>La DIUC se reserva el derecho de verificar los cálculos realizados para fijar el valor a pagar a los Investigadores Principales, Investigadores y Asesores.</t>
  </si>
  <si>
    <t>AL AMPARO DEL REGLAMENTO DE HONORARIOS A INVESTIGADORES</t>
  </si>
  <si>
    <t>PARAMETROS DE MEDIDA</t>
  </si>
  <si>
    <t xml:space="preserve">NOMBRE: </t>
  </si>
  <si>
    <t>SBPATP</t>
  </si>
  <si>
    <t>No. De sueldos básicos</t>
  </si>
  <si>
    <t>Hb= HONORARIO BASE</t>
  </si>
  <si>
    <t>Dedicación</t>
  </si>
  <si>
    <t>Capacitación</t>
  </si>
  <si>
    <t>Función</t>
  </si>
  <si>
    <t>Años Ejercicio Profesional</t>
  </si>
  <si>
    <t>TOTAL A PAGAR</t>
  </si>
  <si>
    <t>Cálculo realizado por:</t>
  </si>
  <si>
    <t>HMM=                      Hb x Id x Ic x If x Ie</t>
  </si>
  <si>
    <t>HMM=  Honorario mensual máximo en dólares americanos</t>
  </si>
  <si>
    <t>Hb=       Honorario base</t>
  </si>
  <si>
    <t>Id=         Factor por dedicación</t>
  </si>
  <si>
    <t>Ic=         Factor por nivel de capacitación</t>
  </si>
  <si>
    <t>If=         Factor funcional</t>
  </si>
  <si>
    <t>Ie=        Factor por experiencia profesional</t>
  </si>
  <si>
    <t>Horas semanales de dedicación</t>
  </si>
  <si>
    <t>Id</t>
  </si>
  <si>
    <t>Nivel de capacitación</t>
  </si>
  <si>
    <t>Ic</t>
  </si>
  <si>
    <t>PhD</t>
  </si>
  <si>
    <t>MSc o especialidad</t>
  </si>
  <si>
    <t>Diplomado</t>
  </si>
  <si>
    <t>Graduado</t>
  </si>
  <si>
    <t>Egresado</t>
  </si>
  <si>
    <t>If</t>
  </si>
  <si>
    <t>Director de programa o proyecto</t>
  </si>
  <si>
    <t>Investigador Principal</t>
  </si>
  <si>
    <t xml:space="preserve">Investigador </t>
  </si>
  <si>
    <t>Ie=        Factor por experiencia profesional *</t>
  </si>
  <si>
    <t>0-5</t>
  </si>
  <si>
    <t>6-10</t>
  </si>
  <si>
    <t>11-15</t>
  </si>
  <si>
    <t>16-20</t>
  </si>
  <si>
    <t>&gt; 20</t>
  </si>
  <si>
    <t>* Año que consta en el Acta de Grado de Tercer Nivel</t>
  </si>
  <si>
    <t>El Consejo de Investigación de la DIUC recomienda la incorporación de profesores / investigadores de la Universidad de Cuenca, tanto titulares como contratados, en el equipo de investigación de los proyectos del XVII Concurso Universitario.</t>
  </si>
  <si>
    <t>Personal de apoyo</t>
  </si>
  <si>
    <t>* El valor máximo a pagar es de $ 3250,00 incluido IVA</t>
  </si>
  <si>
    <t>PERSONAL TITULAR O CONTRATADO DE LA UC</t>
  </si>
  <si>
    <t>Director</t>
  </si>
  <si>
    <t>Codirector</t>
  </si>
  <si>
    <t>Investigadores</t>
  </si>
  <si>
    <t>MONTO FINANCIADO POR LA UC</t>
  </si>
  <si>
    <t>Becarios de Investigación</t>
  </si>
  <si>
    <t>Personal de Apoyo</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</si>
</sst>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b/>
      <sz val="11"/>
      <color theme="1"/>
      <name val="Calibri"/>
      <family val="2"/>
      <scheme val="minor"/>
    </font>
    <font>
      <b/>
      <sz val="8"/>
      <color theme="1"/>
      <name val="Times New Roman"/>
      <family val="1"/>
    </font>
    <font>
      <sz val="8"/>
      <color theme="1"/>
      <name val="Times New Roman"/>
      <family val="1"/>
    </font>
    <font>
      <sz val="10"/>
      <color theme="1"/>
      <name val="Candara"/>
      <family val="2"/>
    </font>
    <font>
      <b/>
      <i/>
      <sz val="11"/>
      <color theme="1"/>
      <name val="Calibri"/>
      <family val="2"/>
      <scheme val="minor"/>
    </font>
    <font>
      <b/>
      <sz val="12"/>
      <color theme="1"/>
      <name val="Calibri"/>
      <family val="2"/>
      <scheme val="minor"/>
    </font>
    <font>
      <sz val="11"/>
      <color rgb="FFFF0000"/>
      <name val="Calibri"/>
      <family val="2"/>
      <scheme val="minor"/>
    </font>
    <font>
      <sz val="10"/>
      <color rgb="FF000000"/>
      <name val="Verdana"/>
      <family val="2"/>
    </font>
    <font>
      <b/>
      <sz val="11"/>
      <color rgb="FFFF0000"/>
      <name val="Calibri"/>
      <family val="2"/>
      <scheme val="minor"/>
    </font>
    <font>
      <b/>
      <sz val="14"/>
      <color rgb="FF000000"/>
      <name val="Bookman Old Style"/>
    </font>
    <font>
      <b/>
      <sz val="11"/>
      <color rgb="FF000000"/>
      <name val="Calibri"/>
    </font>
    <font>
      <b/>
      <sz val="9"/>
      <color rgb="FF000000"/>
      <name val="Times New Roman"/>
    </font>
    <font>
      <sz val="11"/>
      <name val="Calibri"/>
    </font>
    <font>
      <b/>
      <sz val="10"/>
      <color rgb="FF000000"/>
      <name val="Times New Roman"/>
    </font>
    <font>
      <sz val="9"/>
      <color rgb="FF000000"/>
      <name val="Times New Roman"/>
    </font>
    <font>
      <b/>
      <sz val="11"/>
      <color rgb="FF000000"/>
      <name val="Times New Roman"/>
    </font>
    <font>
      <b/>
      <sz val="8"/>
      <color rgb="FF000000"/>
      <name val="Times New Roman"/>
    </font>
    <font>
      <sz val="8"/>
      <color rgb="FF000000"/>
      <name val="Times New Roman"/>
    </font>
    <font>
      <b/>
      <sz val="10"/>
      <color rgb="FF000000"/>
      <name val="Calibri"/>
    </font>
  </fonts>
  <fills count="8">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0CECE"/>
        <bgColor rgb="FFD0CECE"/>
      </patternFill>
    </fill>
    <fill>
      <patternFill patternType="solid">
        <fgColor rgb="FFD8D8D8"/>
        <bgColor rgb="FFD8D8D8"/>
      </patternFill>
    </fill>
    <fill>
      <patternFill patternType="solid">
        <fgColor rgb="FFFFFFFF"/>
        <bgColor rgb="FFFFFFFF"/>
      </patternFill>
    </fill>
    <fill>
      <patternFill patternType="solid">
        <fgColor rgb="FFC5E0B3"/>
        <bgColor rgb="FFC5E0B3"/>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medium">
        <color indexed="64"/>
      </right>
      <top/>
      <bottom/>
      <diagonal/>
    </border>
  </borders>
  <cellStyleXfs count="1">
    <xf numFmtId="0" fontId="0" fillId="0" borderId="0"/>
  </cellStyleXfs>
  <cellXfs count="244">
    <xf numFmtId="0" fontId="0" fillId="0" borderId="0" xfId="0"/>
    <xf numFmtId="0" fontId="0" fillId="0" borderId="0" xfId="0" applyAlignment="1">
      <alignment wrapText="1"/>
    </xf>
    <xf numFmtId="0" fontId="0" fillId="0" borderId="0" xfId="0"/>
    <xf numFmtId="0" fontId="0" fillId="0" borderId="1" xfId="0" applyBorder="1"/>
    <xf numFmtId="0" fontId="0" fillId="0" borderId="3" xfId="0" applyBorder="1"/>
    <xf numFmtId="0" fontId="0" fillId="0" borderId="5" xfId="0" applyBorder="1" applyAlignment="1">
      <alignment horizontal="center" vertical="center"/>
    </xf>
    <xf numFmtId="0" fontId="1" fillId="0" borderId="0" xfId="0" applyFont="1" applyAlignment="1">
      <alignment horizontal="left" vertical="center" wrapText="1"/>
    </xf>
    <xf numFmtId="0" fontId="0" fillId="0" borderId="0" xfId="0"/>
    <xf numFmtId="0" fontId="4" fillId="0" borderId="0" xfId="0" applyFont="1"/>
    <xf numFmtId="0" fontId="0" fillId="0" borderId="0" xfId="0" applyBorder="1"/>
    <xf numFmtId="0" fontId="2" fillId="0" borderId="0" xfId="0" applyFont="1" applyBorder="1" applyAlignment="1">
      <alignment vertical="center" wrapText="1"/>
    </xf>
    <xf numFmtId="0" fontId="3" fillId="0" borderId="0" xfId="0" applyFont="1" applyBorder="1" applyAlignment="1">
      <alignment vertical="center" wrapText="1"/>
    </xf>
    <xf numFmtId="0" fontId="0" fillId="0" borderId="18" xfId="0" applyBorder="1"/>
    <xf numFmtId="0" fontId="0" fillId="0" borderId="19" xfId="0" applyBorder="1"/>
    <xf numFmtId="0" fontId="0" fillId="0" borderId="0" xfId="0"/>
    <xf numFmtId="0" fontId="0" fillId="0" borderId="7" xfId="0" applyBorder="1" applyAlignment="1">
      <alignment horizontal="justify" vertical="top" wrapText="1"/>
    </xf>
    <xf numFmtId="4" fontId="0" fillId="0" borderId="0" xfId="0" applyNumberFormat="1" applyFont="1" applyBorder="1" applyAlignment="1">
      <alignment vertical="center" wrapText="1"/>
    </xf>
    <xf numFmtId="0" fontId="0" fillId="0" borderId="9" xfId="0" applyBorder="1"/>
    <xf numFmtId="3" fontId="1" fillId="0" borderId="9" xfId="0" applyNumberFormat="1" applyFont="1" applyBorder="1" applyAlignment="1">
      <alignment horizontal="center" vertical="center" wrapText="1"/>
    </xf>
    <xf numFmtId="4" fontId="0" fillId="0" borderId="0" xfId="0" applyNumberFormat="1" applyFont="1" applyBorder="1" applyAlignment="1">
      <alignment vertical="center"/>
    </xf>
    <xf numFmtId="4" fontId="0" fillId="0" borderId="0" xfId="0" applyNumberFormat="1" applyBorder="1" applyAlignment="1">
      <alignment vertical="center" wrapText="1"/>
    </xf>
    <xf numFmtId="3" fontId="1" fillId="0" borderId="0" xfId="0" applyNumberFormat="1" applyFont="1"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0" fillId="0" borderId="2" xfId="0" applyBorder="1" applyAlignment="1">
      <alignment horizontal="center" vertical="center"/>
    </xf>
    <xf numFmtId="0" fontId="1" fillId="0" borderId="13" xfId="0" applyFont="1" applyBorder="1" applyAlignment="1">
      <alignment horizontal="left" vertical="center" wrapText="1"/>
    </xf>
    <xf numFmtId="0" fontId="0" fillId="0" borderId="13" xfId="0" applyBorder="1"/>
    <xf numFmtId="0" fontId="0" fillId="0" borderId="14" xfId="0" applyBorder="1"/>
    <xf numFmtId="0" fontId="5" fillId="0" borderId="13" xfId="0" applyFont="1" applyBorder="1" applyAlignment="1">
      <alignment horizontal="left" vertical="center" wrapText="1"/>
    </xf>
    <xf numFmtId="0" fontId="1" fillId="0" borderId="2" xfId="0" applyFont="1" applyBorder="1" applyAlignment="1">
      <alignment horizontal="center" vertical="center"/>
    </xf>
    <xf numFmtId="0" fontId="3" fillId="0" borderId="5" xfId="0" applyFont="1" applyBorder="1" applyAlignment="1">
      <alignment horizontal="center" vertical="center" wrapText="1"/>
    </xf>
    <xf numFmtId="0" fontId="0" fillId="0" borderId="0" xfId="0" applyAlignment="1">
      <alignment vertical="top"/>
    </xf>
    <xf numFmtId="1" fontId="0" fillId="0" borderId="0" xfId="0" applyNumberFormat="1" applyAlignment="1">
      <alignment vertical="top"/>
    </xf>
    <xf numFmtId="1" fontId="1" fillId="0" borderId="0" xfId="0" applyNumberFormat="1" applyFont="1" applyAlignment="1">
      <alignment vertical="top"/>
    </xf>
    <xf numFmtId="1" fontId="0" fillId="0" borderId="0" xfId="0" applyNumberFormat="1" applyAlignment="1">
      <alignment horizontal="center" vertical="top"/>
    </xf>
    <xf numFmtId="0" fontId="0" fillId="0" borderId="0" xfId="0" applyAlignment="1">
      <alignment horizontal="left" vertical="top"/>
    </xf>
    <xf numFmtId="1" fontId="1" fillId="0" borderId="10" xfId="0" applyNumberFormat="1" applyFont="1" applyBorder="1" applyAlignment="1">
      <alignment horizontal="center" vertical="top"/>
    </xf>
    <xf numFmtId="0" fontId="1" fillId="0" borderId="11" xfId="0" applyFont="1" applyBorder="1" applyAlignment="1">
      <alignment horizontal="center" vertical="top"/>
    </xf>
    <xf numFmtId="1" fontId="1" fillId="0" borderId="2" xfId="0" applyNumberFormat="1" applyFont="1" applyBorder="1" applyAlignment="1">
      <alignment horizontal="center" vertical="top"/>
    </xf>
    <xf numFmtId="0" fontId="0" fillId="0" borderId="3" xfId="0" applyBorder="1" applyAlignment="1">
      <alignment horizontal="justify" vertical="top" wrapText="1"/>
    </xf>
    <xf numFmtId="0" fontId="0" fillId="0" borderId="1" xfId="0" applyBorder="1" applyAlignment="1">
      <alignment horizontal="justify" vertical="top" wrapText="1"/>
    </xf>
    <xf numFmtId="1" fontId="1" fillId="0" borderId="16" xfId="0" applyNumberFormat="1" applyFont="1" applyBorder="1" applyAlignment="1">
      <alignment horizontal="center" vertical="top"/>
    </xf>
    <xf numFmtId="0" fontId="0" fillId="0" borderId="0" xfId="0" applyBorder="1" applyAlignment="1">
      <alignment horizontal="justify" vertical="top" wrapText="1"/>
    </xf>
    <xf numFmtId="1" fontId="1" fillId="0" borderId="2" xfId="0" applyNumberFormat="1" applyFont="1" applyBorder="1" applyAlignment="1">
      <alignment horizontal="center" vertical="top" wrapText="1"/>
    </xf>
    <xf numFmtId="4" fontId="0" fillId="0" borderId="1" xfId="0" applyNumberFormat="1" applyFont="1" applyBorder="1" applyAlignment="1">
      <alignment vertical="top" wrapText="1"/>
    </xf>
    <xf numFmtId="4" fontId="0" fillId="0" borderId="7" xfId="0" applyNumberFormat="1" applyBorder="1" applyAlignment="1">
      <alignment vertical="top" wrapText="1"/>
    </xf>
    <xf numFmtId="0" fontId="0" fillId="0" borderId="19" xfId="0" applyBorder="1" applyAlignment="1">
      <alignment horizontal="justify" vertical="top" wrapText="1"/>
    </xf>
    <xf numFmtId="0" fontId="0" fillId="0" borderId="18" xfId="0" applyBorder="1" applyAlignment="1">
      <alignment horizontal="justify" vertical="top" wrapText="1"/>
    </xf>
    <xf numFmtId="4" fontId="0" fillId="0" borderId="0" xfId="0" applyNumberFormat="1" applyFont="1" applyBorder="1" applyAlignment="1">
      <alignment vertical="top" wrapText="1"/>
    </xf>
    <xf numFmtId="0" fontId="0" fillId="0" borderId="0" xfId="0" applyAlignment="1">
      <alignment horizontal="justify" vertical="top" wrapText="1"/>
    </xf>
    <xf numFmtId="0" fontId="1" fillId="0" borderId="12" xfId="0" applyFont="1" applyBorder="1" applyAlignment="1">
      <alignment horizontal="justify" vertical="top" wrapText="1"/>
    </xf>
    <xf numFmtId="0" fontId="0" fillId="0" borderId="4" xfId="0" applyBorder="1" applyAlignment="1">
      <alignment horizontal="justify" vertical="top" wrapText="1"/>
    </xf>
    <xf numFmtId="0" fontId="0" fillId="0" borderId="3" xfId="0" applyNumberFormat="1" applyBorder="1" applyAlignment="1">
      <alignment horizontal="justify" vertical="top" wrapText="1"/>
    </xf>
    <xf numFmtId="1" fontId="1" fillId="2" borderId="2" xfId="0" applyNumberFormat="1" applyFont="1" applyFill="1" applyBorder="1" applyAlignment="1">
      <alignment horizontal="center" vertical="top"/>
    </xf>
    <xf numFmtId="4" fontId="0" fillId="2" borderId="1" xfId="0" applyNumberFormat="1" applyFont="1" applyFill="1" applyBorder="1" applyAlignment="1">
      <alignment vertical="top" wrapText="1"/>
    </xf>
    <xf numFmtId="0" fontId="0" fillId="2" borderId="3" xfId="0" applyFill="1" applyBorder="1" applyAlignment="1">
      <alignment horizontal="justify" vertical="top" wrapText="1"/>
    </xf>
    <xf numFmtId="3" fontId="1" fillId="2" borderId="9" xfId="0" applyNumberFormat="1" applyFont="1" applyFill="1" applyBorder="1" applyAlignment="1">
      <alignment horizontal="center" vertical="center" wrapText="1"/>
    </xf>
    <xf numFmtId="4" fontId="0" fillId="2" borderId="0" xfId="0" applyNumberFormat="1" applyFont="1" applyFill="1" applyBorder="1" applyAlignment="1">
      <alignment vertical="center" wrapText="1"/>
    </xf>
    <xf numFmtId="4" fontId="0" fillId="2" borderId="0" xfId="0" applyNumberFormat="1" applyFont="1" applyFill="1" applyBorder="1" applyAlignment="1">
      <alignment vertical="center"/>
    </xf>
    <xf numFmtId="0" fontId="0" fillId="2" borderId="0" xfId="0" applyFill="1"/>
    <xf numFmtId="0" fontId="0" fillId="2" borderId="7" xfId="0" applyFill="1" applyBorder="1" applyAlignment="1">
      <alignment horizontal="justify" vertical="top" wrapText="1"/>
    </xf>
    <xf numFmtId="4" fontId="0" fillId="2" borderId="7" xfId="0" applyNumberFormat="1" applyFont="1" applyFill="1" applyBorder="1" applyAlignment="1">
      <alignment vertical="top" wrapText="1"/>
    </xf>
    <xf numFmtId="0" fontId="0" fillId="3" borderId="0" xfId="0" applyFill="1"/>
    <xf numFmtId="1" fontId="1" fillId="3" borderId="2" xfId="0" applyNumberFormat="1" applyFont="1" applyFill="1" applyBorder="1" applyAlignment="1">
      <alignment horizontal="center" vertical="top"/>
    </xf>
    <xf numFmtId="0" fontId="0" fillId="3" borderId="3" xfId="0" applyFill="1" applyBorder="1" applyAlignment="1">
      <alignment horizontal="justify" vertical="top" wrapText="1"/>
    </xf>
    <xf numFmtId="3" fontId="1" fillId="3" borderId="9" xfId="0" applyNumberFormat="1" applyFont="1" applyFill="1" applyBorder="1" applyAlignment="1">
      <alignment horizontal="center" vertical="center" wrapText="1"/>
    </xf>
    <xf numFmtId="4" fontId="0" fillId="3" borderId="0" xfId="0" applyNumberFormat="1" applyFont="1" applyFill="1" applyBorder="1" applyAlignment="1">
      <alignment vertical="center" wrapText="1"/>
    </xf>
    <xf numFmtId="4" fontId="0" fillId="3" borderId="0" xfId="0" applyNumberFormat="1" applyFont="1" applyFill="1" applyBorder="1" applyAlignment="1">
      <alignment vertical="center"/>
    </xf>
    <xf numFmtId="4" fontId="0" fillId="3" borderId="7" xfId="0" applyNumberFormat="1" applyFill="1" applyBorder="1" applyAlignment="1">
      <alignment vertical="top" wrapText="1"/>
    </xf>
    <xf numFmtId="0" fontId="0" fillId="0" borderId="1" xfId="0" applyBorder="1" applyAlignment="1">
      <alignment wrapText="1"/>
    </xf>
    <xf numFmtId="0" fontId="1" fillId="0" borderId="1" xfId="0" applyFont="1" applyBorder="1" applyAlignment="1">
      <alignment horizontal="left"/>
    </xf>
    <xf numFmtId="0" fontId="0" fillId="0" borderId="1" xfId="0" applyBorder="1" applyAlignment="1">
      <alignment vertical="top" wrapText="1"/>
    </xf>
    <xf numFmtId="0" fontId="1" fillId="0" borderId="1" xfId="0" applyFont="1" applyBorder="1" applyAlignment="1">
      <alignment vertical="top" wrapText="1"/>
    </xf>
    <xf numFmtId="4" fontId="0" fillId="2" borderId="1" xfId="0" applyNumberFormat="1" applyFill="1" applyBorder="1" applyAlignment="1">
      <alignment vertical="top" wrapText="1"/>
    </xf>
    <xf numFmtId="1" fontId="1" fillId="2" borderId="5" xfId="0" applyNumberFormat="1" applyFont="1" applyFill="1" applyBorder="1" applyAlignment="1">
      <alignment horizontal="center" vertical="top" wrapText="1"/>
    </xf>
    <xf numFmtId="4" fontId="0" fillId="2" borderId="13" xfId="0" applyNumberFormat="1" applyFont="1" applyFill="1" applyBorder="1" applyAlignment="1">
      <alignment vertical="top" wrapText="1"/>
    </xf>
    <xf numFmtId="0" fontId="0" fillId="2" borderId="14" xfId="0" applyFill="1" applyBorder="1" applyAlignment="1">
      <alignment horizontal="justify" vertical="top" wrapText="1"/>
    </xf>
    <xf numFmtId="1" fontId="0" fillId="2" borderId="0" xfId="0" applyNumberFormat="1" applyFill="1" applyAlignment="1">
      <alignment vertical="top"/>
    </xf>
    <xf numFmtId="1" fontId="1" fillId="0" borderId="16" xfId="0" applyNumberFormat="1" applyFont="1" applyBorder="1" applyAlignment="1">
      <alignment horizontal="center" vertical="top"/>
    </xf>
    <xf numFmtId="0" fontId="1" fillId="0" borderId="1" xfId="0" applyFont="1" applyBorder="1" applyAlignment="1">
      <alignment horizontal="left"/>
    </xf>
    <xf numFmtId="1" fontId="0" fillId="0" borderId="25" xfId="0" applyNumberFormat="1" applyFont="1" applyBorder="1" applyAlignment="1">
      <alignment horizontal="left" vertical="top" wrapText="1"/>
    </xf>
    <xf numFmtId="0" fontId="0" fillId="0" borderId="0" xfId="0" applyFill="1"/>
    <xf numFmtId="1" fontId="1" fillId="0" borderId="2" xfId="0" applyNumberFormat="1" applyFont="1" applyFill="1" applyBorder="1" applyAlignment="1">
      <alignment horizontal="center" vertical="top"/>
    </xf>
    <xf numFmtId="4" fontId="0" fillId="0" borderId="7" xfId="0" applyNumberFormat="1" applyFont="1" applyFill="1" applyBorder="1" applyAlignment="1">
      <alignment vertical="top" wrapText="1"/>
    </xf>
    <xf numFmtId="0" fontId="0" fillId="0" borderId="3" xfId="0" applyFill="1" applyBorder="1" applyAlignment="1">
      <alignment horizontal="justify" vertical="top" wrapText="1"/>
    </xf>
    <xf numFmtId="3" fontId="1" fillId="0" borderId="9" xfId="0" applyNumberFormat="1" applyFont="1" applyFill="1" applyBorder="1" applyAlignment="1">
      <alignment horizontal="center" vertical="center" wrapText="1"/>
    </xf>
    <xf numFmtId="4" fontId="0" fillId="0" borderId="0" xfId="0" applyNumberFormat="1" applyFont="1" applyFill="1" applyBorder="1" applyAlignment="1">
      <alignment vertical="center" wrapText="1"/>
    </xf>
    <xf numFmtId="4" fontId="0" fillId="0" borderId="0" xfId="0" applyNumberFormat="1" applyFont="1" applyFill="1" applyBorder="1" applyAlignment="1">
      <alignment vertical="center"/>
    </xf>
    <xf numFmtId="1" fontId="1" fillId="0" borderId="1" xfId="0" applyNumberFormat="1" applyFont="1" applyBorder="1" applyAlignment="1">
      <alignment horizontal="left"/>
    </xf>
    <xf numFmtId="0" fontId="8" fillId="0" borderId="1" xfId="0" applyFont="1" applyFill="1" applyBorder="1" applyAlignment="1">
      <alignment horizontal="justify" vertical="center" wrapText="1"/>
    </xf>
    <xf numFmtId="0" fontId="1" fillId="0" borderId="27" xfId="0" applyFont="1" applyBorder="1" applyAlignment="1">
      <alignment vertical="center" wrapText="1"/>
    </xf>
    <xf numFmtId="4" fontId="1" fillId="0" borderId="1" xfId="0" applyNumberFormat="1" applyFont="1" applyBorder="1" applyAlignment="1">
      <alignment horizontal="left" wrapText="1"/>
    </xf>
    <xf numFmtId="1" fontId="1" fillId="0" borderId="1" xfId="0" applyNumberFormat="1" applyFont="1" applyBorder="1" applyAlignment="1">
      <alignment horizontal="left" vertical="center"/>
    </xf>
    <xf numFmtId="0" fontId="1" fillId="0" borderId="1" xfId="0" applyFont="1" applyBorder="1" applyAlignment="1">
      <alignment horizontal="left" wrapText="1"/>
    </xf>
    <xf numFmtId="4" fontId="1" fillId="0" borderId="1" xfId="0" applyNumberFormat="1" applyFont="1" applyBorder="1" applyAlignment="1">
      <alignment horizontal="left" vertical="center" wrapText="1"/>
    </xf>
    <xf numFmtId="4" fontId="1" fillId="0" borderId="1" xfId="0" applyNumberFormat="1" applyFont="1" applyBorder="1" applyAlignment="1">
      <alignment horizontal="justify" vertical="center" wrapText="1"/>
    </xf>
    <xf numFmtId="0" fontId="0" fillId="0" borderId="28" xfId="0" applyBorder="1"/>
    <xf numFmtId="0" fontId="0" fillId="0" borderId="28" xfId="0" applyBorder="1" applyAlignment="1">
      <alignment wrapText="1"/>
    </xf>
    <xf numFmtId="4" fontId="0" fillId="0" borderId="7" xfId="0" applyNumberFormat="1" applyBorder="1" applyAlignment="1">
      <alignment horizontal="justify" vertical="top" wrapText="1"/>
    </xf>
    <xf numFmtId="0" fontId="0" fillId="0" borderId="7" xfId="0" applyBorder="1" applyAlignment="1">
      <alignment horizontal="left" vertical="center" wrapText="1"/>
    </xf>
    <xf numFmtId="1" fontId="1" fillId="0" borderId="2" xfId="0" applyNumberFormat="1" applyFont="1" applyBorder="1" applyAlignment="1">
      <alignment horizontal="center" vertical="center"/>
    </xf>
    <xf numFmtId="4" fontId="0" fillId="0" borderId="7" xfId="0" applyNumberFormat="1" applyBorder="1" applyAlignment="1">
      <alignment horizontal="left" vertical="center" wrapText="1"/>
    </xf>
    <xf numFmtId="0" fontId="10" fillId="0" borderId="0" xfId="0" applyFont="1" applyAlignment="1">
      <alignment horizontal="left" vertical="center" wrapText="1"/>
    </xf>
    <xf numFmtId="0" fontId="0" fillId="0" borderId="0" xfId="0" applyFont="1" applyAlignment="1">
      <alignment horizontal="left" vertical="center"/>
    </xf>
    <xf numFmtId="0" fontId="14" fillId="4" borderId="30"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15" fillId="0" borderId="36" xfId="0" applyFont="1" applyBorder="1" applyAlignment="1">
      <alignment horizontal="left" vertical="top" wrapText="1"/>
    </xf>
    <xf numFmtId="0" fontId="15" fillId="0" borderId="36" xfId="0" applyFont="1" applyBorder="1" applyAlignment="1">
      <alignment vertical="top" wrapText="1"/>
    </xf>
    <xf numFmtId="0" fontId="15" fillId="0" borderId="37" xfId="0" applyFont="1" applyBorder="1" applyAlignment="1">
      <alignment vertical="top" wrapText="1"/>
    </xf>
    <xf numFmtId="0" fontId="15" fillId="6" borderId="36" xfId="0" applyFont="1" applyFill="1" applyBorder="1" applyAlignment="1">
      <alignment horizontal="left" vertical="top" wrapText="1"/>
    </xf>
    <xf numFmtId="0" fontId="15" fillId="6" borderId="37" xfId="0" applyFont="1" applyFill="1" applyBorder="1" applyAlignment="1">
      <alignment vertical="top" wrapText="1"/>
    </xf>
    <xf numFmtId="0" fontId="15" fillId="0" borderId="38" xfId="0" applyFont="1" applyBorder="1" applyAlignment="1">
      <alignment vertical="top" wrapText="1"/>
    </xf>
    <xf numFmtId="0" fontId="11" fillId="0" borderId="37" xfId="0" applyFont="1" applyBorder="1" applyAlignment="1">
      <alignment horizontal="left" vertical="center"/>
    </xf>
    <xf numFmtId="0" fontId="0" fillId="0" borderId="0" xfId="0" applyFont="1" applyAlignment="1"/>
    <xf numFmtId="0" fontId="10" fillId="0" borderId="0" xfId="0" applyFont="1" applyAlignment="1">
      <alignment wrapText="1"/>
    </xf>
    <xf numFmtId="0" fontId="16" fillId="0" borderId="0" xfId="0" applyFont="1" applyAlignment="1">
      <alignment vertical="center"/>
    </xf>
    <xf numFmtId="0" fontId="0" fillId="0" borderId="0" xfId="0" applyFont="1"/>
    <xf numFmtId="0" fontId="17" fillId="4" borderId="33" xfId="0" applyFont="1" applyFill="1" applyBorder="1" applyAlignment="1">
      <alignment horizontal="center" vertical="center" wrapText="1"/>
    </xf>
    <xf numFmtId="0" fontId="15" fillId="0" borderId="32" xfId="0" applyFont="1" applyBorder="1" applyAlignment="1">
      <alignment horizontal="center" wrapText="1"/>
    </xf>
    <xf numFmtId="0" fontId="18" fillId="0" borderId="33" xfId="0" applyFont="1" applyBorder="1" applyAlignment="1">
      <alignment vertical="top" wrapText="1"/>
    </xf>
    <xf numFmtId="0" fontId="15" fillId="0" borderId="0" xfId="0" applyFont="1" applyAlignment="1">
      <alignment horizontal="center" vertical="top" wrapText="1"/>
    </xf>
    <xf numFmtId="0" fontId="0" fillId="0" borderId="0" xfId="0" applyFont="1" applyAlignment="1"/>
    <xf numFmtId="0" fontId="0" fillId="0" borderId="0" xfId="0" applyFont="1" applyAlignment="1"/>
    <xf numFmtId="0" fontId="11"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vertical="center"/>
    </xf>
    <xf numFmtId="0" fontId="11" fillId="0" borderId="47" xfId="0" applyFont="1" applyBorder="1"/>
    <xf numFmtId="0" fontId="0" fillId="0" borderId="47" xfId="0" applyFont="1" applyBorder="1"/>
    <xf numFmtId="0" fontId="0" fillId="0" borderId="49" xfId="0" applyFont="1" applyBorder="1" applyAlignment="1">
      <alignment horizontal="center"/>
    </xf>
    <xf numFmtId="0" fontId="0" fillId="5" borderId="50" xfId="0" applyFont="1" applyFill="1" applyBorder="1" applyAlignment="1">
      <alignment horizontal="center" vertical="center"/>
    </xf>
    <xf numFmtId="4" fontId="0" fillId="5" borderId="50" xfId="0" applyNumberFormat="1" applyFont="1" applyFill="1" applyBorder="1" applyAlignment="1">
      <alignment horizontal="center" vertical="center"/>
    </xf>
    <xf numFmtId="4" fontId="0" fillId="7" borderId="50" xfId="0" applyNumberFormat="1" applyFont="1" applyFill="1" applyBorder="1" applyAlignment="1">
      <alignment horizontal="center" vertical="center"/>
    </xf>
    <xf numFmtId="4" fontId="0" fillId="0" borderId="54" xfId="0" applyNumberFormat="1" applyFont="1" applyBorder="1" applyAlignment="1">
      <alignment horizontal="center" vertical="center"/>
    </xf>
    <xf numFmtId="0" fontId="0" fillId="0" borderId="55" xfId="0" applyFont="1" applyBorder="1"/>
    <xf numFmtId="0" fontId="0" fillId="0" borderId="56" xfId="0" applyFont="1" applyBorder="1" applyAlignment="1">
      <alignment horizontal="center" vertical="center"/>
    </xf>
    <xf numFmtId="0" fontId="11" fillId="0" borderId="57" xfId="0" applyFont="1" applyBorder="1"/>
    <xf numFmtId="0" fontId="0" fillId="0" borderId="29" xfId="0" applyFont="1" applyBorder="1" applyAlignment="1">
      <alignment horizontal="center"/>
    </xf>
    <xf numFmtId="0" fontId="0" fillId="0" borderId="33" xfId="0" applyFont="1" applyBorder="1" applyAlignment="1">
      <alignment horizontal="center" vertical="center"/>
    </xf>
    <xf numFmtId="0" fontId="0" fillId="0" borderId="0" xfId="0" applyFont="1" applyAlignment="1">
      <alignment horizontal="left"/>
    </xf>
    <xf numFmtId="0" fontId="11" fillId="0" borderId="0" xfId="0" applyFont="1"/>
    <xf numFmtId="0" fontId="19" fillId="0" borderId="49" xfId="0" applyFont="1" applyBorder="1" applyAlignment="1">
      <alignment horizontal="center"/>
    </xf>
    <xf numFmtId="0" fontId="11" fillId="0" borderId="49" xfId="0" applyFont="1" applyBorder="1" applyAlignment="1">
      <alignment horizontal="center"/>
    </xf>
    <xf numFmtId="4" fontId="0" fillId="0" borderId="49" xfId="0" applyNumberFormat="1" applyFont="1" applyBorder="1" applyAlignment="1">
      <alignment horizontal="center"/>
    </xf>
    <xf numFmtId="0" fontId="0" fillId="0" borderId="49" xfId="0" applyFont="1" applyBorder="1" applyAlignment="1">
      <alignment horizontal="left"/>
    </xf>
    <xf numFmtId="16" fontId="0" fillId="0" borderId="49" xfId="0" applyNumberFormat="1" applyFont="1" applyBorder="1" applyAlignment="1">
      <alignment horizontal="center"/>
    </xf>
    <xf numFmtId="17" fontId="0" fillId="0" borderId="49" xfId="0" applyNumberFormat="1" applyFont="1" applyBorder="1" applyAlignment="1">
      <alignment horizontal="center"/>
    </xf>
    <xf numFmtId="0" fontId="0" fillId="0" borderId="0" xfId="0" applyFont="1" applyBorder="1" applyAlignment="1">
      <alignment horizontal="left"/>
    </xf>
    <xf numFmtId="4" fontId="0" fillId="0" borderId="0" xfId="0" applyNumberFormat="1" applyFont="1" applyBorder="1" applyAlignment="1">
      <alignment horizontal="center"/>
    </xf>
    <xf numFmtId="0" fontId="0" fillId="0" borderId="58" xfId="0" applyFont="1" applyBorder="1" applyAlignment="1">
      <alignment horizontal="left"/>
    </xf>
    <xf numFmtId="4" fontId="0" fillId="0" borderId="58" xfId="0" applyNumberFormat="1" applyFont="1" applyBorder="1" applyAlignment="1">
      <alignment horizontal="center"/>
    </xf>
    <xf numFmtId="0" fontId="0" fillId="0" borderId="1" xfId="0" applyFont="1" applyBorder="1" applyAlignment="1">
      <alignment horizontal="left"/>
    </xf>
    <xf numFmtId="4" fontId="0" fillId="0" borderId="1" xfId="0" applyNumberFormat="1" applyFont="1" applyBorder="1" applyAlignment="1">
      <alignment horizontal="center"/>
    </xf>
    <xf numFmtId="0" fontId="1" fillId="0" borderId="18" xfId="0" applyFont="1" applyBorder="1" applyAlignment="1">
      <alignment horizontal="left" vertical="center"/>
    </xf>
    <xf numFmtId="0" fontId="1" fillId="0" borderId="27" xfId="0" applyFont="1" applyBorder="1" applyAlignment="1">
      <alignment horizontal="center" vertical="center" wrapText="1"/>
    </xf>
    <xf numFmtId="0" fontId="1" fillId="0" borderId="27" xfId="0" applyFont="1" applyBorder="1" applyAlignment="1">
      <alignment horizontal="center" vertical="center"/>
    </xf>
    <xf numFmtId="0" fontId="1" fillId="0" borderId="59" xfId="0" applyFont="1" applyBorder="1" applyAlignment="1">
      <alignment horizontal="left" vertical="center"/>
    </xf>
    <xf numFmtId="0" fontId="0" fillId="0" borderId="18" xfId="0" applyBorder="1" applyAlignment="1">
      <alignment horizontal="left"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wrapText="1"/>
    </xf>
    <xf numFmtId="0" fontId="1" fillId="0" borderId="62" xfId="0" applyFont="1" applyBorder="1" applyAlignment="1">
      <alignment horizontal="center" vertical="center"/>
    </xf>
    <xf numFmtId="0" fontId="1" fillId="0" borderId="16" xfId="0" applyFont="1" applyBorder="1" applyAlignment="1">
      <alignment vertical="center" wrapText="1"/>
    </xf>
    <xf numFmtId="0" fontId="1" fillId="0" borderId="18" xfId="0" applyFont="1" applyBorder="1" applyAlignment="1">
      <alignment horizontal="lef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28" xfId="0" applyFont="1" applyBorder="1" applyAlignment="1">
      <alignment vertical="center" wrapText="1"/>
    </xf>
    <xf numFmtId="0" fontId="0" fillId="0" borderId="63" xfId="0" applyBorder="1"/>
    <xf numFmtId="0" fontId="1" fillId="0" borderId="3" xfId="0" applyFont="1" applyBorder="1" applyAlignment="1">
      <alignment vertical="center" wrapText="1"/>
    </xf>
    <xf numFmtId="0" fontId="0" fillId="0" borderId="1" xfId="0" applyFont="1" applyBorder="1" applyAlignment="1">
      <alignment horizontal="left" vertical="center" wrapText="1"/>
    </xf>
    <xf numFmtId="0" fontId="12" fillId="5" borderId="38" xfId="0" applyFont="1" applyFill="1" applyBorder="1" applyAlignment="1">
      <alignment vertical="top" wrapText="1"/>
    </xf>
    <xf numFmtId="0" fontId="13" fillId="0" borderId="38" xfId="0" applyFont="1" applyBorder="1"/>
    <xf numFmtId="0" fontId="13" fillId="0" borderId="36" xfId="0" applyFont="1" applyBorder="1"/>
    <xf numFmtId="0" fontId="12" fillId="0" borderId="30" xfId="0" applyFont="1" applyBorder="1" applyAlignment="1">
      <alignment horizontal="center" vertical="center" wrapText="1"/>
    </xf>
    <xf numFmtId="0" fontId="13" fillId="0" borderId="35" xfId="0" applyFont="1" applyBorder="1"/>
    <xf numFmtId="0" fontId="13" fillId="0" borderId="32" xfId="0" applyFont="1" applyBorder="1"/>
    <xf numFmtId="0" fontId="12" fillId="5" borderId="34" xfId="0" applyFont="1" applyFill="1" applyBorder="1" applyAlignment="1">
      <alignment vertical="top" wrapText="1"/>
    </xf>
    <xf numFmtId="0" fontId="13" fillId="0" borderId="34" xfId="0" applyFont="1" applyBorder="1"/>
    <xf numFmtId="0" fontId="13" fillId="0" borderId="31" xfId="0" applyFont="1" applyBorder="1"/>
    <xf numFmtId="0" fontId="11" fillId="0" borderId="0" xfId="0" applyFont="1" applyAlignment="1">
      <alignment horizontal="center" vertical="center" wrapText="1"/>
    </xf>
    <xf numFmtId="0" fontId="0" fillId="0" borderId="0" xfId="0" applyFont="1" applyAlignment="1"/>
    <xf numFmtId="0" fontId="12" fillId="0" borderId="29" xfId="0" applyFont="1" applyBorder="1" applyAlignment="1">
      <alignment horizontal="left"/>
    </xf>
    <xf numFmtId="0" fontId="13" fillId="0" borderId="29" xfId="0" applyFont="1" applyBorder="1" applyAlignment="1"/>
    <xf numFmtId="0" fontId="14" fillId="4" borderId="30"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3" fillId="0" borderId="33" xfId="0" applyFont="1" applyBorder="1"/>
    <xf numFmtId="0" fontId="0" fillId="0" borderId="0" xfId="0" applyFont="1" applyAlignment="1">
      <alignment horizontal="center" vertical="center" wrapText="1"/>
    </xf>
    <xf numFmtId="0" fontId="15" fillId="0" borderId="0" xfId="0" applyFont="1" applyAlignment="1">
      <alignment horizontal="left" vertical="top" wrapText="1"/>
    </xf>
    <xf numFmtId="0" fontId="12" fillId="4" borderId="30" xfId="0" applyFont="1" applyFill="1" applyBorder="1" applyAlignment="1">
      <alignment horizontal="center" vertical="center" wrapText="1"/>
    </xf>
    <xf numFmtId="0" fontId="12" fillId="4" borderId="38" xfId="0" applyFont="1" applyFill="1" applyBorder="1" applyAlignment="1">
      <alignment horizontal="center" wrapText="1"/>
    </xf>
    <xf numFmtId="0" fontId="12" fillId="4" borderId="39" xfId="0" applyFont="1" applyFill="1" applyBorder="1" applyAlignment="1">
      <alignment horizontal="center" wrapText="1"/>
    </xf>
    <xf numFmtId="0" fontId="13" fillId="0" borderId="40" xfId="0" applyFont="1" applyBorder="1"/>
    <xf numFmtId="0" fontId="11" fillId="0" borderId="51" xfId="0" applyFont="1" applyBorder="1" applyAlignment="1">
      <alignment horizontal="left"/>
    </xf>
    <xf numFmtId="0" fontId="13" fillId="0" borderId="43" xfId="0" applyFont="1" applyBorder="1"/>
    <xf numFmtId="0" fontId="11" fillId="0" borderId="52" xfId="0" applyFont="1" applyBorder="1" applyAlignment="1">
      <alignment horizontal="left"/>
    </xf>
    <xf numFmtId="0" fontId="13" fillId="0" borderId="53" xfId="0" applyFont="1" applyBorder="1"/>
    <xf numFmtId="0" fontId="11" fillId="0" borderId="41" xfId="0" applyFont="1" applyBorder="1" applyAlignment="1">
      <alignment horizontal="center"/>
    </xf>
    <xf numFmtId="0" fontId="0" fillId="0" borderId="0" xfId="0" applyFont="1" applyAlignment="1">
      <alignment horizontal="left"/>
    </xf>
    <xf numFmtId="0" fontId="11" fillId="0" borderId="0" xfId="0" applyFont="1" applyAlignment="1">
      <alignment horizontal="center"/>
    </xf>
    <xf numFmtId="0" fontId="0" fillId="0" borderId="41" xfId="0" applyFont="1" applyBorder="1" applyAlignment="1">
      <alignment horizontal="left" wrapText="1"/>
    </xf>
    <xf numFmtId="0" fontId="13" fillId="0" borderId="42" xfId="0" applyFont="1" applyBorder="1"/>
    <xf numFmtId="0" fontId="11" fillId="0" borderId="44" xfId="0" applyFont="1" applyBorder="1" applyAlignment="1">
      <alignment horizontal="center"/>
    </xf>
    <xf numFmtId="0" fontId="13" fillId="0" borderId="45" xfId="0" applyFont="1" applyBorder="1"/>
    <xf numFmtId="0" fontId="13" fillId="0" borderId="46" xfId="0" applyFont="1" applyBorder="1"/>
    <xf numFmtId="0" fontId="11" fillId="0" borderId="41" xfId="0" applyFont="1" applyBorder="1" applyAlignment="1">
      <alignment horizontal="left"/>
    </xf>
    <xf numFmtId="0" fontId="13" fillId="0" borderId="48" xfId="0" applyFont="1" applyBorder="1"/>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6" fillId="0" borderId="0" xfId="0" applyFont="1" applyAlignment="1">
      <alignment horizontal="center" vertical="center" wrapText="1"/>
    </xf>
    <xf numFmtId="0" fontId="1" fillId="0" borderId="8" xfId="0" applyFont="1" applyBorder="1" applyAlignment="1">
      <alignment horizontal="center"/>
    </xf>
    <xf numFmtId="0" fontId="1" fillId="0" borderId="6" xfId="0" applyFont="1" applyBorder="1" applyAlignment="1">
      <alignment horizontal="center"/>
    </xf>
    <xf numFmtId="0" fontId="1" fillId="0" borderId="17" xfId="0" applyFont="1" applyBorder="1" applyAlignment="1">
      <alignment horizontal="center"/>
    </xf>
    <xf numFmtId="1" fontId="1" fillId="0" borderId="23" xfId="0" applyNumberFormat="1" applyFont="1" applyBorder="1" applyAlignment="1">
      <alignment horizontal="left" vertical="top"/>
    </xf>
    <xf numFmtId="1" fontId="1" fillId="0" borderId="24" xfId="0" applyNumberFormat="1" applyFont="1" applyBorder="1" applyAlignment="1">
      <alignment horizontal="left" vertical="top"/>
    </xf>
    <xf numFmtId="1" fontId="1" fillId="0" borderId="25" xfId="0" applyNumberFormat="1" applyFont="1" applyBorder="1" applyAlignment="1">
      <alignment horizontal="left" vertical="top"/>
    </xf>
    <xf numFmtId="1" fontId="1" fillId="0" borderId="21" xfId="0" applyNumberFormat="1" applyFont="1" applyBorder="1" applyAlignment="1">
      <alignment horizontal="center" vertical="top" wrapText="1"/>
    </xf>
    <xf numFmtId="1" fontId="1" fillId="0" borderId="22" xfId="0" applyNumberFormat="1" applyFont="1" applyBorder="1" applyAlignment="1">
      <alignment horizontal="center" vertical="top" wrapText="1"/>
    </xf>
    <xf numFmtId="1" fontId="1" fillId="0" borderId="16" xfId="0" applyNumberFormat="1" applyFont="1" applyBorder="1" applyAlignment="1">
      <alignment horizontal="center" vertical="top" wrapText="1"/>
    </xf>
    <xf numFmtId="4" fontId="0" fillId="0" borderId="26" xfId="0" applyNumberFormat="1" applyFont="1" applyBorder="1" applyAlignment="1">
      <alignment horizontal="left" vertical="top" wrapText="1"/>
    </xf>
    <xf numFmtId="4" fontId="0" fillId="0" borderId="27" xfId="0" applyNumberFormat="1" applyFont="1" applyBorder="1" applyAlignment="1">
      <alignment horizontal="left" vertical="top" wrapText="1"/>
    </xf>
    <xf numFmtId="4" fontId="0" fillId="0" borderId="18" xfId="0" applyNumberFormat="1" applyFont="1" applyBorder="1" applyAlignment="1">
      <alignment horizontal="left" vertical="top" wrapText="1"/>
    </xf>
    <xf numFmtId="0" fontId="0" fillId="2" borderId="0" xfId="0" applyFill="1" applyAlignment="1">
      <alignment horizontal="left" vertical="top"/>
    </xf>
    <xf numFmtId="1" fontId="1" fillId="0" borderId="21" xfId="0" applyNumberFormat="1" applyFont="1" applyBorder="1" applyAlignment="1">
      <alignment horizontal="center" vertical="top"/>
    </xf>
    <xf numFmtId="1" fontId="1" fillId="0" borderId="22" xfId="0" applyNumberFormat="1" applyFont="1" applyBorder="1" applyAlignment="1">
      <alignment horizontal="center" vertical="top"/>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8" xfId="0" applyBorder="1" applyAlignment="1">
      <alignment horizontal="left" vertical="top" wrapText="1"/>
    </xf>
    <xf numFmtId="1" fontId="1" fillId="0" borderId="16" xfId="0" applyNumberFormat="1" applyFont="1" applyBorder="1" applyAlignment="1">
      <alignment horizontal="center" vertical="top"/>
    </xf>
    <xf numFmtId="0" fontId="0" fillId="0" borderId="1" xfId="0" applyBorder="1" applyAlignment="1">
      <alignment horizontal="left" vertical="top" wrapText="1"/>
    </xf>
    <xf numFmtId="0" fontId="1" fillId="0" borderId="1" xfId="0" applyFont="1" applyBorder="1" applyAlignment="1">
      <alignment horizontal="left"/>
    </xf>
    <xf numFmtId="0" fontId="1" fillId="0" borderId="26"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8"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51290</xdr:colOff>
      <xdr:row>0</xdr:row>
      <xdr:rowOff>28574</xdr:rowOff>
    </xdr:from>
    <xdr:to>
      <xdr:col>1</xdr:col>
      <xdr:colOff>47625</xdr:colOff>
      <xdr:row>0</xdr:row>
      <xdr:rowOff>639631</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90" y="28574"/>
          <a:ext cx="758335" cy="611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xdr:colOff>
      <xdr:row>0</xdr:row>
      <xdr:rowOff>9525</xdr:rowOff>
    </xdr:from>
    <xdr:to>
      <xdr:col>1</xdr:col>
      <xdr:colOff>371474</xdr:colOff>
      <xdr:row>0</xdr:row>
      <xdr:rowOff>935157</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 y="9525"/>
          <a:ext cx="1114425" cy="925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8</xdr:row>
      <xdr:rowOff>0</xdr:rowOff>
    </xdr:from>
    <xdr:to>
      <xdr:col>4</xdr:col>
      <xdr:colOff>152400</xdr:colOff>
      <xdr:row>11</xdr:row>
      <xdr:rowOff>0</xdr:rowOff>
    </xdr:to>
    <xdr:sp macro="" textlink="">
      <xdr:nvSpPr>
        <xdr:cNvPr id="2" name="Shape 4"/>
        <xdr:cNvSpPr/>
      </xdr:nvSpPr>
      <xdr:spPr>
        <a:xfrm>
          <a:off x="4705350" y="2324100"/>
          <a:ext cx="152400" cy="514350"/>
        </a:xfrm>
        <a:prstGeom prst="rightBrace">
          <a:avLst>
            <a:gd name="adj1" fmla="val 8333"/>
            <a:gd name="adj2" fmla="val 50000"/>
          </a:avLst>
        </a:prstGeom>
        <a:noFill/>
        <a:ln w="9525" cap="flat" cmpd="sng">
          <a:solidFill>
            <a:schemeClr val="dk1"/>
          </a:solidFill>
          <a:prstDash val="solid"/>
          <a:miter/>
          <a:headEnd type="none" w="med" len="med"/>
          <a:tailEnd type="none" w="med" len="med"/>
        </a:ln>
      </xdr:spPr>
      <xdr:txBody>
        <a:bodyPr lIns="91425" tIns="45700" rIns="91425" bIns="45700" anchor="ctr" anchorCtr="0">
          <a:noAutofit/>
        </a:bodyPr>
        <a:lstStyle/>
        <a:p>
          <a:pPr lvl="0">
            <a:spcBef>
              <a:spcPts val="0"/>
            </a:spcBef>
            <a:buNone/>
          </a:pPr>
          <a:endParaRPr sz="1100"/>
        </a:p>
      </xdr:txBody>
    </xdr:sp>
    <xdr:clientData fLocksWithSheet="0"/>
  </xdr:twoCellAnchor>
  <xdr:twoCellAnchor>
    <xdr:from>
      <xdr:col>4</xdr:col>
      <xdr:colOff>180975</xdr:colOff>
      <xdr:row>7</xdr:row>
      <xdr:rowOff>85725</xdr:rowOff>
    </xdr:from>
    <xdr:to>
      <xdr:col>5</xdr:col>
      <xdr:colOff>571500</xdr:colOff>
      <xdr:row>11</xdr:row>
      <xdr:rowOff>66675</xdr:rowOff>
    </xdr:to>
    <xdr:sp macro="" textlink="">
      <xdr:nvSpPr>
        <xdr:cNvPr id="3" name="Shape 3"/>
        <xdr:cNvSpPr/>
      </xdr:nvSpPr>
      <xdr:spPr>
        <a:xfrm>
          <a:off x="4886325" y="2238375"/>
          <a:ext cx="1057275" cy="666750"/>
        </a:xfrm>
        <a:prstGeom prst="rect">
          <a:avLst/>
        </a:prstGeom>
        <a:solidFill>
          <a:schemeClr val="lt1"/>
        </a:solidFill>
        <a:ln w="9525" cap="flat" cmpd="sng">
          <a:solidFill>
            <a:schemeClr val="dk1"/>
          </a:solidFill>
          <a:prstDash val="solid"/>
          <a:miter/>
          <a:headEnd type="none" w="med" len="med"/>
          <a:tailEnd type="none" w="med" len="med"/>
        </a:ln>
      </xdr:spPr>
      <xdr:txBody>
        <a:bodyPr lIns="91425" tIns="45700" rIns="91425" bIns="45700" anchor="ctr" anchorCtr="0">
          <a:noAutofit/>
        </a:bodyPr>
        <a:lstStyle/>
        <a:p>
          <a:pPr lvl="0" indent="0" algn="l">
            <a:spcBef>
              <a:spcPts val="0"/>
            </a:spcBef>
            <a:buSzPct val="25000"/>
            <a:buNone/>
          </a:pPr>
          <a:endParaRPr lang="en-US" sz="1000">
            <a:solidFill>
              <a:schemeClr val="dk1"/>
            </a:solidFill>
            <a:latin typeface="Calibri"/>
            <a:ea typeface="Calibri"/>
            <a:cs typeface="Calibri"/>
            <a:sym typeface="Calibri"/>
          </a:endParaRPr>
        </a:p>
        <a:p>
          <a:pPr lvl="0" indent="0" algn="l">
            <a:spcBef>
              <a:spcPts val="0"/>
            </a:spcBef>
            <a:buSzPct val="25000"/>
            <a:buNone/>
          </a:pPr>
          <a:r>
            <a:rPr lang="en-US" sz="1000">
              <a:solidFill>
                <a:schemeClr val="dk1"/>
              </a:solidFill>
              <a:latin typeface="Calibri"/>
              <a:ea typeface="Calibri"/>
              <a:cs typeface="Calibri"/>
              <a:sym typeface="Calibri"/>
            </a:rPr>
            <a:t>Valores fijos,  entregados  en la oficina de   RRHH</a:t>
          </a:r>
        </a:p>
        <a:p>
          <a:pPr lvl="0" indent="0" algn="l">
            <a:spcBef>
              <a:spcPts val="0"/>
            </a:spcBef>
            <a:buNone/>
          </a:pPr>
          <a:endParaRPr sz="1100"/>
        </a:p>
      </xdr:txBody>
    </xdr: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3" sqref="B23"/>
    </sheetView>
  </sheetViews>
  <sheetFormatPr baseColWidth="10" defaultRowHeight="15"/>
  <cols>
    <col min="2" max="2" width="39.7109375" customWidth="1"/>
    <col min="3" max="3" width="20" customWidth="1"/>
    <col min="4" max="4" width="19" customWidth="1"/>
    <col min="5" max="5" width="15.28515625" customWidth="1"/>
    <col min="6" max="6" width="19.140625" customWidth="1"/>
  </cols>
  <sheetData>
    <row r="1" spans="1:7" ht="82.5" customHeight="1">
      <c r="A1" s="102"/>
      <c r="B1" s="179" t="s">
        <v>315</v>
      </c>
      <c r="C1" s="180"/>
      <c r="D1" s="180"/>
      <c r="E1" s="180"/>
      <c r="F1" s="180"/>
      <c r="G1" s="103"/>
    </row>
    <row r="2" spans="1:7" ht="15.75" thickBot="1">
      <c r="A2" s="181" t="s">
        <v>316</v>
      </c>
      <c r="B2" s="182"/>
      <c r="C2" s="182"/>
      <c r="D2" s="182"/>
      <c r="E2" s="182"/>
      <c r="F2" s="182"/>
      <c r="G2" s="103"/>
    </row>
    <row r="3" spans="1:7" ht="33" customHeight="1">
      <c r="A3" s="183" t="s">
        <v>317</v>
      </c>
      <c r="B3" s="184" t="s">
        <v>318</v>
      </c>
      <c r="C3" s="183" t="s">
        <v>319</v>
      </c>
      <c r="D3" s="104" t="s">
        <v>320</v>
      </c>
      <c r="E3" s="183" t="s">
        <v>321</v>
      </c>
      <c r="F3" s="183" t="s">
        <v>322</v>
      </c>
      <c r="G3" s="103"/>
    </row>
    <row r="4" spans="1:7" ht="33" customHeight="1" thickBot="1">
      <c r="A4" s="175"/>
      <c r="B4" s="185"/>
      <c r="C4" s="175"/>
      <c r="D4" s="105"/>
      <c r="E4" s="175"/>
      <c r="F4" s="175"/>
      <c r="G4" s="103"/>
    </row>
    <row r="5" spans="1:7" ht="15.75" thickBot="1">
      <c r="A5" s="173">
        <v>1</v>
      </c>
      <c r="B5" s="176" t="s">
        <v>323</v>
      </c>
      <c r="C5" s="177"/>
      <c r="D5" s="177"/>
      <c r="E5" s="177"/>
      <c r="F5" s="178"/>
      <c r="G5" s="103"/>
    </row>
    <row r="6" spans="1:7" ht="15.75" thickBot="1">
      <c r="A6" s="174"/>
      <c r="B6" s="106" t="s">
        <v>324</v>
      </c>
      <c r="C6" s="107"/>
      <c r="D6" s="107"/>
      <c r="E6" s="107"/>
      <c r="F6" s="108"/>
      <c r="G6" s="103"/>
    </row>
    <row r="7" spans="1:7" ht="15.75" thickBot="1">
      <c r="A7" s="174"/>
      <c r="B7" s="109" t="s">
        <v>325</v>
      </c>
      <c r="C7" s="110"/>
      <c r="D7" s="110"/>
      <c r="E7" s="110"/>
      <c r="F7" s="108"/>
      <c r="G7" s="103"/>
    </row>
    <row r="8" spans="1:7" ht="15.75" thickBot="1">
      <c r="A8" s="174"/>
      <c r="B8" s="170" t="s">
        <v>326</v>
      </c>
      <c r="C8" s="171"/>
      <c r="D8" s="171"/>
      <c r="E8" s="171"/>
      <c r="F8" s="172"/>
      <c r="G8" s="103"/>
    </row>
    <row r="9" spans="1:7" ht="15.75" thickBot="1">
      <c r="A9" s="174"/>
      <c r="B9" s="106" t="s">
        <v>327</v>
      </c>
      <c r="C9" s="107"/>
      <c r="D9" s="111"/>
      <c r="E9" s="111"/>
      <c r="F9" s="108"/>
      <c r="G9" s="103"/>
    </row>
    <row r="10" spans="1:7" ht="15.75" thickBot="1">
      <c r="A10" s="175"/>
      <c r="B10" s="106" t="s">
        <v>328</v>
      </c>
      <c r="C10" s="107"/>
      <c r="D10" s="111"/>
      <c r="E10" s="111"/>
      <c r="F10" s="108"/>
      <c r="G10" s="103"/>
    </row>
    <row r="11" spans="1:7" ht="15.75" thickBot="1">
      <c r="A11" s="173">
        <v>2</v>
      </c>
      <c r="B11" s="176" t="s">
        <v>329</v>
      </c>
      <c r="C11" s="177"/>
      <c r="D11" s="177"/>
      <c r="E11" s="177"/>
      <c r="F11" s="178"/>
      <c r="G11" s="103"/>
    </row>
    <row r="12" spans="1:7" ht="15.75" thickBot="1">
      <c r="A12" s="174"/>
      <c r="B12" s="106" t="s">
        <v>330</v>
      </c>
      <c r="C12" s="107"/>
      <c r="D12" s="107"/>
      <c r="E12" s="107"/>
      <c r="F12" s="108"/>
      <c r="G12" s="103"/>
    </row>
    <row r="13" spans="1:7" ht="15.75" thickBot="1">
      <c r="A13" s="174"/>
      <c r="B13" s="109" t="s">
        <v>331</v>
      </c>
      <c r="C13" s="110"/>
      <c r="D13" s="110"/>
      <c r="E13" s="110"/>
      <c r="F13" s="108"/>
      <c r="G13" s="103"/>
    </row>
    <row r="14" spans="1:7" ht="15.75" thickBot="1">
      <c r="A14" s="174"/>
      <c r="B14" s="170" t="s">
        <v>332</v>
      </c>
      <c r="C14" s="171"/>
      <c r="D14" s="171"/>
      <c r="E14" s="171"/>
      <c r="F14" s="172"/>
      <c r="G14" s="103"/>
    </row>
    <row r="15" spans="1:7" ht="15.75" thickBot="1">
      <c r="A15" s="174"/>
      <c r="B15" s="106" t="s">
        <v>333</v>
      </c>
      <c r="C15" s="107"/>
      <c r="D15" s="111"/>
      <c r="E15" s="111"/>
      <c r="F15" s="108"/>
      <c r="G15" s="103"/>
    </row>
    <row r="16" spans="1:7" ht="15.75" thickBot="1">
      <c r="A16" s="175"/>
      <c r="B16" s="106" t="s">
        <v>334</v>
      </c>
      <c r="C16" s="107"/>
      <c r="D16" s="111"/>
      <c r="E16" s="111"/>
      <c r="F16" s="108"/>
      <c r="G16" s="103"/>
    </row>
    <row r="17" spans="1:7" ht="15.75" thickBot="1">
      <c r="A17" s="112" t="s">
        <v>335</v>
      </c>
      <c r="B17" s="170" t="s">
        <v>335</v>
      </c>
      <c r="C17" s="171"/>
      <c r="D17" s="171"/>
      <c r="E17" s="171"/>
      <c r="F17" s="172"/>
      <c r="G17" s="103"/>
    </row>
    <row r="18" spans="1:7">
      <c r="A18" s="103"/>
      <c r="B18" s="103"/>
      <c r="C18" s="103"/>
      <c r="D18" s="103"/>
      <c r="E18" s="103"/>
      <c r="F18" s="103"/>
      <c r="G18" s="103"/>
    </row>
    <row r="19" spans="1:7">
      <c r="A19" s="103"/>
      <c r="B19" s="103"/>
      <c r="C19" s="103"/>
      <c r="D19" s="103"/>
      <c r="E19" s="103"/>
      <c r="F19" s="103"/>
      <c r="G19" s="103"/>
    </row>
    <row r="20" spans="1:7">
      <c r="A20" s="103"/>
      <c r="B20" s="103"/>
      <c r="C20" s="103"/>
      <c r="D20" s="103"/>
      <c r="E20" s="103"/>
      <c r="F20" s="103"/>
      <c r="G20" s="103"/>
    </row>
    <row r="21" spans="1:7">
      <c r="A21" s="103"/>
      <c r="B21" s="103"/>
      <c r="C21" s="103"/>
      <c r="D21" s="103"/>
      <c r="E21" s="103"/>
      <c r="F21" s="103"/>
      <c r="G21" s="103"/>
    </row>
  </sheetData>
  <mergeCells count="14">
    <mergeCell ref="B1:F1"/>
    <mergeCell ref="A2:F2"/>
    <mergeCell ref="A3:A4"/>
    <mergeCell ref="B3:B4"/>
    <mergeCell ref="C3:C4"/>
    <mergeCell ref="E3:E4"/>
    <mergeCell ref="F3:F4"/>
    <mergeCell ref="B17:F17"/>
    <mergeCell ref="A5:A10"/>
    <mergeCell ref="B5:F5"/>
    <mergeCell ref="B8:F8"/>
    <mergeCell ref="A11:A16"/>
    <mergeCell ref="B11:F11"/>
    <mergeCell ref="B14:F1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42"/>
  <sheetViews>
    <sheetView topLeftCell="A13" workbookViewId="0">
      <selection activeCell="C25" sqref="C25"/>
    </sheetView>
  </sheetViews>
  <sheetFormatPr baseColWidth="10" defaultRowHeight="15"/>
  <cols>
    <col min="2" max="2" width="29" style="14" customWidth="1"/>
    <col min="3" max="3" width="53.85546875" style="14" customWidth="1"/>
  </cols>
  <sheetData>
    <row r="4" spans="2:3">
      <c r="B4" s="70">
        <v>730810</v>
      </c>
      <c r="C4" s="70" t="s">
        <v>26</v>
      </c>
    </row>
    <row r="5" spans="2:3">
      <c r="B5" s="231" t="s">
        <v>83</v>
      </c>
      <c r="C5" s="231"/>
    </row>
    <row r="6" spans="2:3">
      <c r="B6" s="238" t="s">
        <v>82</v>
      </c>
      <c r="C6" s="3" t="s">
        <v>181</v>
      </c>
    </row>
    <row r="7" spans="2:3">
      <c r="B7" s="239"/>
      <c r="C7" s="3" t="s">
        <v>182</v>
      </c>
    </row>
    <row r="8" spans="2:3">
      <c r="B8" s="239"/>
      <c r="C8" s="3" t="s">
        <v>183</v>
      </c>
    </row>
    <row r="9" spans="2:3">
      <c r="B9" s="239"/>
      <c r="C9" s="3" t="s">
        <v>184</v>
      </c>
    </row>
    <row r="10" spans="2:3">
      <c r="B10" s="239"/>
      <c r="C10" s="3" t="s">
        <v>185</v>
      </c>
    </row>
    <row r="11" spans="2:3">
      <c r="B11" s="239"/>
      <c r="C11" s="3" t="s">
        <v>186</v>
      </c>
    </row>
    <row r="12" spans="2:3" s="14" customFormat="1">
      <c r="B12" s="239"/>
      <c r="C12" s="3" t="s">
        <v>190</v>
      </c>
    </row>
    <row r="13" spans="2:3" s="14" customFormat="1">
      <c r="B13" s="239"/>
      <c r="C13" s="3" t="s">
        <v>191</v>
      </c>
    </row>
    <row r="14" spans="2:3" s="14" customFormat="1">
      <c r="B14" s="239"/>
      <c r="C14" s="3" t="s">
        <v>192</v>
      </c>
    </row>
    <row r="15" spans="2:3" s="14" customFormat="1">
      <c r="B15" s="239"/>
      <c r="C15" s="3" t="s">
        <v>193</v>
      </c>
    </row>
    <row r="16" spans="2:3" s="14" customFormat="1">
      <c r="B16" s="239"/>
      <c r="C16" s="3" t="s">
        <v>194</v>
      </c>
    </row>
    <row r="17" spans="2:3" s="14" customFormat="1">
      <c r="B17" s="239"/>
      <c r="C17" s="3" t="s">
        <v>195</v>
      </c>
    </row>
    <row r="18" spans="2:3" s="14" customFormat="1">
      <c r="B18" s="239"/>
      <c r="C18" s="3" t="s">
        <v>187</v>
      </c>
    </row>
    <row r="19" spans="2:3" s="14" customFormat="1">
      <c r="B19" s="239"/>
      <c r="C19" s="3" t="s">
        <v>196</v>
      </c>
    </row>
    <row r="20" spans="2:3" s="14" customFormat="1">
      <c r="B20" s="239"/>
      <c r="C20" s="3" t="s">
        <v>197</v>
      </c>
    </row>
    <row r="21" spans="2:3" s="14" customFormat="1">
      <c r="B21" s="239"/>
      <c r="C21" s="3" t="s">
        <v>198</v>
      </c>
    </row>
    <row r="22" spans="2:3" s="14" customFormat="1">
      <c r="B22" s="239"/>
      <c r="C22" s="3" t="s">
        <v>199</v>
      </c>
    </row>
    <row r="23" spans="2:3" s="14" customFormat="1">
      <c r="B23" s="239"/>
      <c r="C23" s="3" t="s">
        <v>200</v>
      </c>
    </row>
    <row r="24" spans="2:3" s="14" customFormat="1">
      <c r="B24" s="239"/>
      <c r="C24" s="3" t="s">
        <v>188</v>
      </c>
    </row>
    <row r="25" spans="2:3" s="14" customFormat="1">
      <c r="B25" s="239"/>
      <c r="C25" s="3" t="s">
        <v>189</v>
      </c>
    </row>
    <row r="26" spans="2:3">
      <c r="B26" s="239"/>
      <c r="C26" s="3" t="s">
        <v>205</v>
      </c>
    </row>
    <row r="27" spans="2:3" s="14" customFormat="1">
      <c r="B27" s="239"/>
      <c r="C27" s="3" t="s">
        <v>201</v>
      </c>
    </row>
    <row r="28" spans="2:3" s="14" customFormat="1">
      <c r="B28" s="239"/>
      <c r="C28" s="3" t="s">
        <v>202</v>
      </c>
    </row>
    <row r="29" spans="2:3" s="14" customFormat="1">
      <c r="B29" s="239"/>
      <c r="C29" s="3" t="s">
        <v>203</v>
      </c>
    </row>
    <row r="30" spans="2:3" s="14" customFormat="1">
      <c r="B30" s="240"/>
      <c r="C30" s="3" t="s">
        <v>204</v>
      </c>
    </row>
    <row r="31" spans="2:3">
      <c r="B31" s="238" t="s">
        <v>81</v>
      </c>
      <c r="C31" s="3" t="s">
        <v>80</v>
      </c>
    </row>
    <row r="32" spans="2:3">
      <c r="B32" s="239"/>
      <c r="C32" s="3" t="s">
        <v>79</v>
      </c>
    </row>
    <row r="33" spans="2:3">
      <c r="B33" s="240"/>
      <c r="C33" s="3" t="s">
        <v>78</v>
      </c>
    </row>
    <row r="34" spans="2:3" ht="15" customHeight="1">
      <c r="B34" s="235" t="s">
        <v>77</v>
      </c>
      <c r="C34" s="69" t="s">
        <v>206</v>
      </c>
    </row>
    <row r="35" spans="2:3">
      <c r="B35" s="236"/>
      <c r="C35" s="3" t="s">
        <v>207</v>
      </c>
    </row>
    <row r="36" spans="2:3">
      <c r="B36" s="236"/>
      <c r="C36" s="3" t="s">
        <v>208</v>
      </c>
    </row>
    <row r="37" spans="2:3">
      <c r="B37" s="90"/>
      <c r="C37" s="3" t="s">
        <v>209</v>
      </c>
    </row>
    <row r="38" spans="2:3">
      <c r="B38" s="236" t="s">
        <v>76</v>
      </c>
      <c r="C38" s="3" t="s">
        <v>210</v>
      </c>
    </row>
    <row r="39" spans="2:3">
      <c r="B39" s="236"/>
      <c r="C39" s="3" t="s">
        <v>211</v>
      </c>
    </row>
    <row r="40" spans="2:3">
      <c r="B40" s="236"/>
      <c r="C40" s="3" t="s">
        <v>212</v>
      </c>
    </row>
    <row r="41" spans="2:3">
      <c r="B41" s="236"/>
      <c r="C41" s="3" t="s">
        <v>214</v>
      </c>
    </row>
    <row r="42" spans="2:3">
      <c r="B42" s="237"/>
      <c r="C42" s="3" t="s">
        <v>213</v>
      </c>
    </row>
  </sheetData>
  <mergeCells count="5">
    <mergeCell ref="B5:C5"/>
    <mergeCell ref="B6:B30"/>
    <mergeCell ref="B31:B33"/>
    <mergeCell ref="B34:B36"/>
    <mergeCell ref="B38:B4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4"/>
  <sheetViews>
    <sheetView workbookViewId="0">
      <selection activeCell="C29" sqref="C29"/>
    </sheetView>
  </sheetViews>
  <sheetFormatPr baseColWidth="10" defaultRowHeight="15"/>
  <cols>
    <col min="1" max="1" width="11.42578125" style="14"/>
    <col min="2" max="2" width="29" style="14" customWidth="1"/>
    <col min="3" max="3" width="53.85546875" style="14" customWidth="1"/>
    <col min="4" max="16384" width="11.42578125" style="14"/>
  </cols>
  <sheetData>
    <row r="4" spans="2:3" ht="60">
      <c r="B4" s="92">
        <f>+'DEFINICION ITEMS'!B37</f>
        <v>730811</v>
      </c>
      <c r="C4" s="91" t="str">
        <f>+'DEFINICION ITEMS'!C37</f>
        <v>Insumos, Bienes, Materiales y Suministros para la Construcción, Eléctricos, Plomería
Carpintería, Señalización Vial, Navegación y Contra Incendios</v>
      </c>
    </row>
    <row r="5" spans="2:3">
      <c r="B5" s="231" t="s">
        <v>83</v>
      </c>
      <c r="C5" s="231"/>
    </row>
    <row r="6" spans="2:3">
      <c r="B6" s="235" t="str">
        <f>+'DEFINICION ITEMS'!D37</f>
        <v xml:space="preserve">Gastos en insumos, bienes, materiales y suministros para la construcción, eléctricos,
plomería, carpintería, señalización vial, navegación y contra incendios. </v>
      </c>
      <c r="C6" s="3" t="s">
        <v>220</v>
      </c>
    </row>
    <row r="7" spans="2:3">
      <c r="B7" s="236"/>
      <c r="C7" s="3" t="s">
        <v>216</v>
      </c>
    </row>
    <row r="8" spans="2:3">
      <c r="B8" s="236"/>
      <c r="C8" s="3" t="s">
        <v>217</v>
      </c>
    </row>
    <row r="9" spans="2:3">
      <c r="B9" s="236"/>
      <c r="C9" s="3" t="s">
        <v>218</v>
      </c>
    </row>
    <row r="10" spans="2:3">
      <c r="B10" s="236"/>
      <c r="C10" s="3" t="s">
        <v>219</v>
      </c>
    </row>
    <row r="11" spans="2:3">
      <c r="B11" s="236"/>
      <c r="C11" s="3" t="s">
        <v>215</v>
      </c>
    </row>
    <row r="12" spans="2:3">
      <c r="B12" s="236"/>
      <c r="C12" s="3" t="s">
        <v>221</v>
      </c>
    </row>
    <row r="13" spans="2:3">
      <c r="B13" s="236"/>
      <c r="C13" s="3" t="s">
        <v>222</v>
      </c>
    </row>
    <row r="14" spans="2:3">
      <c r="B14" s="237"/>
      <c r="C14" s="3" t="s">
        <v>223</v>
      </c>
    </row>
  </sheetData>
  <mergeCells count="2">
    <mergeCell ref="B5:C5"/>
    <mergeCell ref="B6:B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9"/>
  <sheetViews>
    <sheetView workbookViewId="0">
      <selection activeCell="C9" sqref="C9"/>
    </sheetView>
  </sheetViews>
  <sheetFormatPr baseColWidth="10" defaultRowHeight="15"/>
  <cols>
    <col min="1" max="1" width="11.42578125" style="14"/>
    <col min="2" max="2" width="29" style="14" customWidth="1"/>
    <col min="3" max="3" width="53.85546875" style="14" customWidth="1"/>
    <col min="4" max="16384" width="11.42578125" style="14"/>
  </cols>
  <sheetData>
    <row r="4" spans="2:3">
      <c r="B4" s="92">
        <f>+'DEFINICION ITEMS'!B38</f>
        <v>730812</v>
      </c>
      <c r="C4" s="91" t="str">
        <f>+'DEFINICION ITEMS'!C38</f>
        <v>Materiales Didácticos</v>
      </c>
    </row>
    <row r="5" spans="2:3">
      <c r="B5" s="231" t="s">
        <v>83</v>
      </c>
      <c r="C5" s="231"/>
    </row>
    <row r="6" spans="2:3" ht="26.25" customHeight="1">
      <c r="B6" s="235" t="str">
        <f>+'DEFINICION ITEMS'!D38</f>
        <v>Gastos en suministros, materiales y libros destinados a actividades educativas y a la distribución. (Se consideran gastos por test didácticos, cubos didácticos, marcadores y borradores de pizarra).</v>
      </c>
      <c r="C6" s="3" t="s">
        <v>226</v>
      </c>
    </row>
    <row r="7" spans="2:3" ht="24" customHeight="1">
      <c r="B7" s="236"/>
      <c r="C7" s="3" t="s">
        <v>224</v>
      </c>
    </row>
    <row r="8" spans="2:3" ht="25.5" customHeight="1">
      <c r="B8" s="236"/>
      <c r="C8" s="3" t="s">
        <v>225</v>
      </c>
    </row>
    <row r="9" spans="2:3" ht="31.5" customHeight="1">
      <c r="B9" s="237"/>
      <c r="C9" s="3"/>
    </row>
  </sheetData>
  <mergeCells count="2">
    <mergeCell ref="B5:C5"/>
    <mergeCell ref="B6:B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2"/>
  <sheetViews>
    <sheetView workbookViewId="0">
      <selection activeCell="C24" sqref="C24"/>
    </sheetView>
  </sheetViews>
  <sheetFormatPr baseColWidth="10" defaultRowHeight="15"/>
  <cols>
    <col min="2" max="2" width="29" style="14" customWidth="1"/>
    <col min="3" max="3" width="53.85546875" style="14" customWidth="1"/>
  </cols>
  <sheetData>
    <row r="3" spans="2:3">
      <c r="B3" s="70">
        <v>730814</v>
      </c>
      <c r="C3" s="70" t="str">
        <f>+'DEFINICION ITEMS'!C39</f>
        <v>Suministros para Actividades Agropecuarias, Pesca y Caza</v>
      </c>
    </row>
    <row r="4" spans="2:3">
      <c r="B4" s="238" t="s">
        <v>83</v>
      </c>
      <c r="C4" s="3" t="s">
        <v>104</v>
      </c>
    </row>
    <row r="5" spans="2:3">
      <c r="B5" s="239"/>
      <c r="C5" s="3" t="s">
        <v>103</v>
      </c>
    </row>
    <row r="6" spans="2:3">
      <c r="B6" s="239"/>
      <c r="C6" s="3" t="s">
        <v>102</v>
      </c>
    </row>
    <row r="7" spans="2:3">
      <c r="B7" s="239"/>
      <c r="C7" s="3" t="s">
        <v>101</v>
      </c>
    </row>
    <row r="8" spans="2:3">
      <c r="B8" s="239"/>
      <c r="C8" s="3" t="s">
        <v>100</v>
      </c>
    </row>
    <row r="9" spans="2:3">
      <c r="B9" s="239"/>
      <c r="C9" s="3" t="s">
        <v>99</v>
      </c>
    </row>
    <row r="10" spans="2:3">
      <c r="B10" s="239"/>
      <c r="C10" s="3" t="s">
        <v>98</v>
      </c>
    </row>
    <row r="11" spans="2:3">
      <c r="B11" s="239"/>
      <c r="C11" s="3" t="s">
        <v>97</v>
      </c>
    </row>
    <row r="12" spans="2:3">
      <c r="B12" s="239"/>
      <c r="C12" s="3" t="s">
        <v>96</v>
      </c>
    </row>
    <row r="13" spans="2:3">
      <c r="B13" s="239"/>
      <c r="C13" s="3" t="s">
        <v>95</v>
      </c>
    </row>
    <row r="14" spans="2:3">
      <c r="B14" s="239"/>
      <c r="C14" s="3" t="s">
        <v>231</v>
      </c>
    </row>
    <row r="15" spans="2:3">
      <c r="B15" s="239"/>
      <c r="C15" s="3" t="s">
        <v>94</v>
      </c>
    </row>
    <row r="16" spans="2:3">
      <c r="B16" s="239"/>
      <c r="C16" s="3" t="s">
        <v>93</v>
      </c>
    </row>
    <row r="17" spans="2:3">
      <c r="B17" s="239"/>
      <c r="C17" s="3" t="s">
        <v>92</v>
      </c>
    </row>
    <row r="18" spans="2:3">
      <c r="B18" s="239"/>
      <c r="C18" s="3" t="s">
        <v>233</v>
      </c>
    </row>
    <row r="19" spans="2:3">
      <c r="B19" s="239"/>
      <c r="C19" s="3" t="s">
        <v>91</v>
      </c>
    </row>
    <row r="20" spans="2:3">
      <c r="B20" s="239"/>
      <c r="C20" s="3" t="s">
        <v>90</v>
      </c>
    </row>
    <row r="21" spans="2:3">
      <c r="B21" s="239"/>
      <c r="C21" s="3" t="s">
        <v>89</v>
      </c>
    </row>
    <row r="22" spans="2:3">
      <c r="B22" s="239"/>
      <c r="C22" s="3" t="s">
        <v>88</v>
      </c>
    </row>
    <row r="23" spans="2:3">
      <c r="B23" s="239"/>
      <c r="C23" s="3" t="s">
        <v>237</v>
      </c>
    </row>
    <row r="24" spans="2:3">
      <c r="B24" s="239"/>
      <c r="C24" s="3" t="s">
        <v>87</v>
      </c>
    </row>
    <row r="25" spans="2:3">
      <c r="B25" s="239"/>
      <c r="C25" s="3" t="s">
        <v>227</v>
      </c>
    </row>
    <row r="26" spans="2:3">
      <c r="B26" s="239"/>
      <c r="C26" s="3" t="s">
        <v>228</v>
      </c>
    </row>
    <row r="27" spans="2:3">
      <c r="B27" s="239"/>
      <c r="C27" s="3" t="s">
        <v>229</v>
      </c>
    </row>
    <row r="28" spans="2:3">
      <c r="B28" s="239"/>
      <c r="C28" s="3" t="s">
        <v>230</v>
      </c>
    </row>
    <row r="29" spans="2:3">
      <c r="B29" s="239"/>
      <c r="C29" s="3" t="s">
        <v>232</v>
      </c>
    </row>
    <row r="30" spans="2:3">
      <c r="B30" s="239"/>
      <c r="C30" s="3" t="s">
        <v>234</v>
      </c>
    </row>
    <row r="31" spans="2:3">
      <c r="B31" s="239"/>
      <c r="C31" s="3" t="s">
        <v>235</v>
      </c>
    </row>
    <row r="32" spans="2:3">
      <c r="B32" s="240"/>
      <c r="C32" s="3" t="s">
        <v>236</v>
      </c>
    </row>
  </sheetData>
  <mergeCells count="1">
    <mergeCell ref="B4:B3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workbookViewId="0">
      <selection activeCell="D25" sqref="D25"/>
    </sheetView>
  </sheetViews>
  <sheetFormatPr baseColWidth="10" defaultRowHeight="15"/>
  <cols>
    <col min="2" max="2" width="29" style="14" customWidth="1"/>
    <col min="3" max="3" width="53.85546875" style="14" customWidth="1"/>
  </cols>
  <sheetData>
    <row r="3" spans="2:3">
      <c r="B3" s="70">
        <v>730819</v>
      </c>
      <c r="C3" s="70" t="s">
        <v>85</v>
      </c>
    </row>
    <row r="4" spans="2:3">
      <c r="B4" s="231" t="s">
        <v>83</v>
      </c>
      <c r="C4" s="231"/>
    </row>
    <row r="5" spans="2:3" ht="45">
      <c r="B5" s="72" t="s">
        <v>108</v>
      </c>
      <c r="C5" s="71" t="s">
        <v>107</v>
      </c>
    </row>
  </sheetData>
  <mergeCells count="1">
    <mergeCell ref="B4:C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workbookViewId="0">
      <selection activeCell="C9" sqref="C9"/>
    </sheetView>
  </sheetViews>
  <sheetFormatPr baseColWidth="10" defaultRowHeight="15"/>
  <cols>
    <col min="1" max="1" width="11.42578125" style="14"/>
    <col min="2" max="2" width="29" style="14" customWidth="1"/>
    <col min="3" max="3" width="53.85546875" style="14" customWidth="1"/>
    <col min="4" max="16384" width="11.42578125" style="14"/>
  </cols>
  <sheetData>
    <row r="3" spans="2:3" ht="30">
      <c r="B3" s="92">
        <f>+'DEFINICION ITEMS'!B41</f>
        <v>730820</v>
      </c>
      <c r="C3" s="93" t="str">
        <f>+'DEFINICION ITEMS'!C41</f>
        <v>Menaje de Cocina, de Hogar, Accesorios Descartables y Accesorios de Oficina</v>
      </c>
    </row>
    <row r="4" spans="2:3">
      <c r="B4" s="238" t="s">
        <v>83</v>
      </c>
      <c r="C4" s="3" t="s">
        <v>241</v>
      </c>
    </row>
    <row r="5" spans="2:3">
      <c r="B5" s="239"/>
      <c r="C5" s="3" t="s">
        <v>238</v>
      </c>
    </row>
    <row r="6" spans="2:3">
      <c r="B6" s="239"/>
      <c r="C6" s="3" t="s">
        <v>239</v>
      </c>
    </row>
    <row r="7" spans="2:3">
      <c r="B7" s="239"/>
      <c r="C7" s="3" t="s">
        <v>240</v>
      </c>
    </row>
    <row r="8" spans="2:3">
      <c r="B8" s="240"/>
      <c r="C8" s="3" t="s">
        <v>242</v>
      </c>
    </row>
  </sheetData>
  <mergeCells count="1">
    <mergeCell ref="B4:B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workbookViewId="0">
      <selection activeCell="B3" sqref="B3"/>
    </sheetView>
  </sheetViews>
  <sheetFormatPr baseColWidth="10" defaultRowHeight="15"/>
  <cols>
    <col min="1" max="1" width="11.42578125" style="14"/>
    <col min="2" max="2" width="29" style="14" customWidth="1"/>
    <col min="3" max="3" width="53.85546875" style="14" customWidth="1"/>
    <col min="4" max="16384" width="11.42578125" style="14"/>
  </cols>
  <sheetData>
    <row r="3" spans="2:3">
      <c r="B3" s="92">
        <f>+'DEFINICION ITEMS'!B43</f>
        <v>730830</v>
      </c>
      <c r="C3" s="94" t="str">
        <f>+'DEFINICION ITEMS'!C43</f>
        <v>Dispositivos Médicos para Odontología e Imagen</v>
      </c>
    </row>
    <row r="4" spans="2:3">
      <c r="B4" s="238" t="s">
        <v>83</v>
      </c>
      <c r="C4" s="3" t="s">
        <v>245</v>
      </c>
    </row>
    <row r="5" spans="2:3">
      <c r="B5" s="239"/>
      <c r="C5" s="3" t="s">
        <v>244</v>
      </c>
    </row>
    <row r="6" spans="2:3">
      <c r="B6" s="239"/>
      <c r="C6" s="3" t="s">
        <v>243</v>
      </c>
    </row>
    <row r="7" spans="2:3">
      <c r="B7" s="239"/>
      <c r="C7" s="3" t="s">
        <v>247</v>
      </c>
    </row>
    <row r="8" spans="2:3">
      <c r="B8" s="240"/>
      <c r="C8" s="3" t="s">
        <v>246</v>
      </c>
    </row>
  </sheetData>
  <mergeCells count="1">
    <mergeCell ref="B4:B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0"/>
  <sheetViews>
    <sheetView workbookViewId="0">
      <selection activeCell="C23" sqref="C23"/>
    </sheetView>
  </sheetViews>
  <sheetFormatPr baseColWidth="10" defaultRowHeight="15"/>
  <cols>
    <col min="1" max="1" width="11.42578125" style="14"/>
    <col min="2" max="2" width="29" style="14" customWidth="1"/>
    <col min="3" max="3" width="53.85546875" style="14" customWidth="1"/>
    <col min="4" max="16384" width="11.42578125" style="14"/>
  </cols>
  <sheetData>
    <row r="3" spans="2:3" ht="30">
      <c r="B3" s="92">
        <f>+'DEFINICION ITEMS'!B44</f>
        <v>730844</v>
      </c>
      <c r="C3" s="95" t="str">
        <f>+'DEFINICION ITEMS'!C44</f>
        <v>Repuestos y Accesorios para Maquinarias, Plantas Eléctricas, Equipos y Otros</v>
      </c>
    </row>
    <row r="4" spans="2:3">
      <c r="B4" s="241" t="s">
        <v>83</v>
      </c>
      <c r="C4" s="96" t="s">
        <v>248</v>
      </c>
    </row>
    <row r="5" spans="2:3">
      <c r="B5" s="242"/>
      <c r="C5" s="96" t="s">
        <v>249</v>
      </c>
    </row>
    <row r="6" spans="2:3">
      <c r="B6" s="242"/>
      <c r="C6" s="96" t="s">
        <v>255</v>
      </c>
    </row>
    <row r="7" spans="2:3">
      <c r="B7" s="242"/>
      <c r="C7" s="96" t="s">
        <v>251</v>
      </c>
    </row>
    <row r="8" spans="2:3">
      <c r="B8" s="242"/>
      <c r="C8" s="3" t="s">
        <v>252</v>
      </c>
    </row>
    <row r="9" spans="2:3">
      <c r="B9" s="242"/>
      <c r="C9" s="3" t="s">
        <v>256</v>
      </c>
    </row>
    <row r="10" spans="2:3">
      <c r="B10" s="207"/>
      <c r="C10" s="3"/>
    </row>
  </sheetData>
  <mergeCells count="1">
    <mergeCell ref="B4:B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C9" sqref="C9"/>
    </sheetView>
  </sheetViews>
  <sheetFormatPr baseColWidth="10" defaultRowHeight="15"/>
  <cols>
    <col min="1" max="1" width="11.42578125" style="14"/>
    <col min="2" max="2" width="29" style="14" customWidth="1"/>
    <col min="3" max="3" width="53.85546875" style="14" customWidth="1"/>
    <col min="4" max="16384" width="11.42578125" style="14"/>
  </cols>
  <sheetData>
    <row r="3" spans="2:3">
      <c r="B3" s="92">
        <f>+'DEFINICION ITEMS'!B45</f>
        <v>731403</v>
      </c>
      <c r="C3" s="95" t="str">
        <f>+'DEFINICION ITEMS'!C45</f>
        <v>Mobiliarios (No Depreciables)</v>
      </c>
    </row>
    <row r="4" spans="2:3">
      <c r="B4" s="238" t="s">
        <v>83</v>
      </c>
      <c r="C4" s="96" t="s">
        <v>258</v>
      </c>
    </row>
    <row r="5" spans="2:3">
      <c r="B5" s="239"/>
      <c r="C5" s="96" t="s">
        <v>257</v>
      </c>
    </row>
    <row r="6" spans="2:3">
      <c r="B6" s="240"/>
      <c r="C6" s="96"/>
    </row>
  </sheetData>
  <mergeCells count="1">
    <mergeCell ref="B4:B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
  <sheetViews>
    <sheetView workbookViewId="0">
      <selection activeCell="E8" sqref="E8"/>
    </sheetView>
  </sheetViews>
  <sheetFormatPr baseColWidth="10" defaultRowHeight="15"/>
  <cols>
    <col min="1" max="1" width="11.42578125" style="14"/>
    <col min="2" max="2" width="29" style="14" customWidth="1"/>
    <col min="3" max="3" width="53.85546875" style="14" customWidth="1"/>
    <col min="4" max="16384" width="11.42578125" style="14"/>
  </cols>
  <sheetData>
    <row r="3" spans="2:3">
      <c r="B3" s="92">
        <f>+'DEFINICION ITEMS'!B46</f>
        <v>731404</v>
      </c>
      <c r="C3" s="95" t="str">
        <f>+'DEFINICION ITEMS'!C46</f>
        <v>Maquinarias y Equipos (No Depreciables)</v>
      </c>
    </row>
    <row r="4" spans="2:3">
      <c r="B4" s="238" t="s">
        <v>83</v>
      </c>
      <c r="C4" s="96" t="s">
        <v>259</v>
      </c>
    </row>
    <row r="5" spans="2:3">
      <c r="B5" s="239"/>
      <c r="C5" s="96" t="s">
        <v>260</v>
      </c>
    </row>
    <row r="6" spans="2:3">
      <c r="B6" s="239"/>
      <c r="C6" s="96" t="s">
        <v>261</v>
      </c>
    </row>
    <row r="7" spans="2:3">
      <c r="B7" s="240"/>
      <c r="C7" s="96" t="s">
        <v>262</v>
      </c>
    </row>
  </sheetData>
  <mergeCells count="1">
    <mergeCell ref="B4: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selection activeCell="C22" sqref="C22"/>
    </sheetView>
  </sheetViews>
  <sheetFormatPr baseColWidth="10" defaultRowHeight="15"/>
  <cols>
    <col min="2" max="6" width="5.7109375" customWidth="1"/>
    <col min="7" max="7" width="5.5703125" customWidth="1"/>
    <col min="8" max="17" width="5.7109375" customWidth="1"/>
    <col min="18" max="18" width="5.85546875" customWidth="1"/>
    <col min="19" max="23" width="5.7109375" customWidth="1"/>
  </cols>
  <sheetData>
    <row r="1" spans="1:24" ht="77.25" customHeight="1">
      <c r="A1" s="114"/>
      <c r="B1" s="186" t="s">
        <v>336</v>
      </c>
      <c r="C1" s="186"/>
      <c r="D1" s="186"/>
      <c r="E1" s="186"/>
      <c r="F1" s="186"/>
      <c r="G1" s="186"/>
      <c r="H1" s="186"/>
      <c r="I1" s="186"/>
      <c r="J1" s="186"/>
      <c r="K1" s="186"/>
      <c r="L1" s="186"/>
      <c r="M1" s="186"/>
      <c r="N1" s="186"/>
      <c r="O1" s="186"/>
      <c r="P1" s="186"/>
      <c r="Q1" s="186"/>
      <c r="R1" s="186"/>
      <c r="S1" s="186"/>
      <c r="T1" s="186"/>
      <c r="U1" s="186"/>
      <c r="V1" s="186"/>
      <c r="W1" s="186"/>
      <c r="X1" s="113"/>
    </row>
    <row r="2" spans="1:24" ht="15.75" thickBot="1">
      <c r="A2" s="115" t="s">
        <v>337</v>
      </c>
      <c r="B2" s="116"/>
      <c r="C2" s="116"/>
      <c r="D2" s="116"/>
      <c r="E2" s="116"/>
      <c r="F2" s="116"/>
      <c r="G2" s="116"/>
      <c r="H2" s="116"/>
      <c r="I2" s="116"/>
      <c r="J2" s="116"/>
      <c r="K2" s="116"/>
      <c r="L2" s="116"/>
      <c r="M2" s="116"/>
      <c r="N2" s="116"/>
      <c r="O2" s="116"/>
      <c r="P2" s="116"/>
      <c r="Q2" s="116"/>
      <c r="R2" s="116"/>
      <c r="S2" s="116"/>
      <c r="T2" s="116"/>
      <c r="U2" s="116"/>
      <c r="V2" s="116"/>
      <c r="W2" s="116"/>
      <c r="X2" s="113"/>
    </row>
    <row r="3" spans="1:24" ht="15.75" thickBot="1">
      <c r="A3" s="188" t="s">
        <v>338</v>
      </c>
      <c r="B3" s="189">
        <v>2018</v>
      </c>
      <c r="C3" s="171"/>
      <c r="D3" s="171"/>
      <c r="E3" s="171"/>
      <c r="F3" s="171"/>
      <c r="G3" s="171"/>
      <c r="H3" s="171"/>
      <c r="I3" s="171"/>
      <c r="J3" s="171"/>
      <c r="K3" s="172"/>
      <c r="L3" s="190">
        <v>2019</v>
      </c>
      <c r="M3" s="171"/>
      <c r="N3" s="171"/>
      <c r="O3" s="171"/>
      <c r="P3" s="171"/>
      <c r="Q3" s="171"/>
      <c r="R3" s="171"/>
      <c r="S3" s="171"/>
      <c r="T3" s="171"/>
      <c r="U3" s="171"/>
      <c r="V3" s="171"/>
      <c r="W3" s="191"/>
      <c r="X3" s="113"/>
    </row>
    <row r="4" spans="1:24" ht="15.75" thickBot="1">
      <c r="A4" s="175"/>
      <c r="B4" s="117">
        <v>3</v>
      </c>
      <c r="C4" s="117">
        <v>4</v>
      </c>
      <c r="D4" s="117">
        <v>5</v>
      </c>
      <c r="E4" s="117">
        <v>6</v>
      </c>
      <c r="F4" s="117">
        <v>7</v>
      </c>
      <c r="G4" s="117">
        <v>8</v>
      </c>
      <c r="H4" s="117">
        <v>9</v>
      </c>
      <c r="I4" s="117">
        <v>10</v>
      </c>
      <c r="J4" s="117">
        <v>11</v>
      </c>
      <c r="K4" s="117">
        <v>12</v>
      </c>
      <c r="L4" s="117">
        <v>1</v>
      </c>
      <c r="M4" s="117">
        <v>2</v>
      </c>
      <c r="N4" s="117">
        <v>3</v>
      </c>
      <c r="O4" s="117">
        <v>4</v>
      </c>
      <c r="P4" s="117">
        <v>5</v>
      </c>
      <c r="Q4" s="117">
        <v>6</v>
      </c>
      <c r="R4" s="117">
        <v>7</v>
      </c>
      <c r="S4" s="117">
        <v>8</v>
      </c>
      <c r="T4" s="117">
        <v>9</v>
      </c>
      <c r="U4" s="117">
        <v>10</v>
      </c>
      <c r="V4" s="117">
        <v>11</v>
      </c>
      <c r="W4" s="117">
        <v>12</v>
      </c>
      <c r="X4" s="113"/>
    </row>
    <row r="5" spans="1:24" ht="15.75" thickBot="1">
      <c r="A5" s="118" t="s">
        <v>324</v>
      </c>
      <c r="B5" s="119"/>
      <c r="C5" s="119"/>
      <c r="D5" s="119"/>
      <c r="E5" s="119"/>
      <c r="F5" s="119"/>
      <c r="G5" s="119"/>
      <c r="H5" s="119"/>
      <c r="I5" s="119"/>
      <c r="J5" s="119"/>
      <c r="K5" s="119"/>
      <c r="L5" s="119"/>
      <c r="M5" s="119"/>
      <c r="N5" s="119"/>
      <c r="O5" s="119"/>
      <c r="P5" s="119"/>
      <c r="Q5" s="119"/>
      <c r="R5" s="119"/>
      <c r="S5" s="119"/>
      <c r="T5" s="119"/>
      <c r="U5" s="119"/>
      <c r="V5" s="119"/>
      <c r="W5" s="119"/>
      <c r="X5" s="113"/>
    </row>
    <row r="6" spans="1:24" ht="15.75" thickBot="1">
      <c r="A6" s="118" t="s">
        <v>325</v>
      </c>
      <c r="B6" s="119"/>
      <c r="C6" s="119"/>
      <c r="D6" s="119"/>
      <c r="E6" s="119"/>
      <c r="F6" s="119"/>
      <c r="G6" s="119"/>
      <c r="H6" s="119"/>
      <c r="I6" s="119"/>
      <c r="J6" s="119"/>
      <c r="K6" s="119"/>
      <c r="L6" s="119"/>
      <c r="M6" s="119"/>
      <c r="N6" s="119"/>
      <c r="O6" s="119"/>
      <c r="P6" s="119"/>
      <c r="Q6" s="119"/>
      <c r="R6" s="119"/>
      <c r="S6" s="119"/>
      <c r="T6" s="119"/>
      <c r="U6" s="119"/>
      <c r="V6" s="119"/>
      <c r="W6" s="119"/>
      <c r="X6" s="113"/>
    </row>
    <row r="7" spans="1:24" ht="15.75" thickBot="1">
      <c r="A7" s="118" t="s">
        <v>327</v>
      </c>
      <c r="B7" s="119"/>
      <c r="C7" s="119"/>
      <c r="D7" s="119"/>
      <c r="E7" s="119"/>
      <c r="F7" s="119"/>
      <c r="G7" s="119"/>
      <c r="H7" s="119"/>
      <c r="I7" s="119"/>
      <c r="J7" s="119"/>
      <c r="K7" s="119"/>
      <c r="L7" s="119"/>
      <c r="M7" s="119"/>
      <c r="N7" s="119"/>
      <c r="O7" s="119"/>
      <c r="P7" s="119"/>
      <c r="Q7" s="119"/>
      <c r="R7" s="119"/>
      <c r="S7" s="119"/>
      <c r="T7" s="119"/>
      <c r="U7" s="119"/>
      <c r="V7" s="119"/>
      <c r="W7" s="119"/>
      <c r="X7" s="113"/>
    </row>
    <row r="8" spans="1:24" ht="15.75" thickBot="1">
      <c r="A8" s="118" t="s">
        <v>328</v>
      </c>
      <c r="B8" s="119"/>
      <c r="C8" s="119"/>
      <c r="D8" s="119"/>
      <c r="E8" s="119"/>
      <c r="F8" s="119"/>
      <c r="G8" s="119"/>
      <c r="H8" s="119"/>
      <c r="I8" s="119"/>
      <c r="J8" s="119"/>
      <c r="K8" s="119"/>
      <c r="L8" s="119"/>
      <c r="M8" s="119"/>
      <c r="N8" s="119"/>
      <c r="O8" s="119"/>
      <c r="P8" s="119"/>
      <c r="Q8" s="119"/>
      <c r="R8" s="119"/>
      <c r="S8" s="119"/>
      <c r="T8" s="119"/>
      <c r="U8" s="119"/>
      <c r="V8" s="119"/>
      <c r="W8" s="119"/>
      <c r="X8" s="113"/>
    </row>
    <row r="9" spans="1:24" ht="15.75" thickBot="1">
      <c r="A9" s="118" t="s">
        <v>330</v>
      </c>
      <c r="B9" s="119"/>
      <c r="C9" s="119"/>
      <c r="D9" s="119"/>
      <c r="E9" s="119"/>
      <c r="F9" s="119"/>
      <c r="G9" s="119"/>
      <c r="H9" s="119"/>
      <c r="I9" s="119"/>
      <c r="J9" s="119"/>
      <c r="K9" s="119"/>
      <c r="L9" s="119"/>
      <c r="M9" s="119"/>
      <c r="N9" s="119"/>
      <c r="O9" s="119"/>
      <c r="P9" s="119"/>
      <c r="Q9" s="119"/>
      <c r="R9" s="119"/>
      <c r="S9" s="119"/>
      <c r="T9" s="119"/>
      <c r="U9" s="119"/>
      <c r="V9" s="119"/>
      <c r="W9" s="119"/>
      <c r="X9" s="113"/>
    </row>
    <row r="10" spans="1:24" ht="15.75" thickBot="1">
      <c r="A10" s="118" t="s">
        <v>78</v>
      </c>
      <c r="B10" s="119"/>
      <c r="C10" s="119"/>
      <c r="D10" s="119"/>
      <c r="E10" s="119"/>
      <c r="F10" s="119"/>
      <c r="G10" s="119"/>
      <c r="H10" s="119"/>
      <c r="I10" s="119"/>
      <c r="J10" s="119"/>
      <c r="K10" s="119"/>
      <c r="L10" s="119"/>
      <c r="M10" s="119"/>
      <c r="N10" s="119"/>
      <c r="O10" s="119"/>
      <c r="P10" s="119"/>
      <c r="Q10" s="119"/>
      <c r="R10" s="119"/>
      <c r="S10" s="119"/>
      <c r="T10" s="119"/>
      <c r="U10" s="119"/>
      <c r="V10" s="119"/>
      <c r="W10" s="119"/>
      <c r="X10" s="113"/>
    </row>
    <row r="11" spans="1:24">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3"/>
    </row>
    <row r="12" spans="1:24">
      <c r="A12" s="187" t="s">
        <v>339</v>
      </c>
      <c r="B12" s="180"/>
      <c r="C12" s="180"/>
      <c r="D12" s="180"/>
      <c r="E12" s="180"/>
      <c r="F12" s="180"/>
      <c r="G12" s="180"/>
      <c r="H12" s="180"/>
      <c r="I12" s="180"/>
      <c r="J12" s="180"/>
      <c r="K12" s="180"/>
      <c r="L12" s="180"/>
      <c r="M12" s="180"/>
      <c r="N12" s="180"/>
      <c r="O12" s="180"/>
      <c r="P12" s="180"/>
      <c r="Q12" s="180"/>
      <c r="R12" s="180"/>
      <c r="S12" s="180"/>
      <c r="T12" s="180"/>
      <c r="U12" s="116"/>
      <c r="V12" s="116"/>
      <c r="W12" s="116"/>
      <c r="X12" s="113"/>
    </row>
    <row r="13" spans="1:24">
      <c r="A13" s="180"/>
      <c r="B13" s="180"/>
      <c r="C13" s="180"/>
      <c r="D13" s="180"/>
      <c r="E13" s="180"/>
      <c r="F13" s="180"/>
      <c r="G13" s="180"/>
      <c r="H13" s="180"/>
      <c r="I13" s="180"/>
      <c r="J13" s="180"/>
      <c r="K13" s="180"/>
      <c r="L13" s="180"/>
      <c r="M13" s="180"/>
      <c r="N13" s="180"/>
      <c r="O13" s="180"/>
      <c r="P13" s="180"/>
      <c r="Q13" s="180"/>
      <c r="R13" s="180"/>
      <c r="S13" s="180"/>
      <c r="T13" s="180"/>
      <c r="U13" s="116"/>
      <c r="V13" s="116"/>
      <c r="W13" s="116"/>
      <c r="X13" s="113"/>
    </row>
    <row r="14" spans="1:24">
      <c r="A14" s="116"/>
      <c r="B14" s="120"/>
      <c r="C14" s="120"/>
      <c r="D14" s="120"/>
      <c r="E14" s="120"/>
      <c r="F14" s="120"/>
      <c r="G14" s="120"/>
      <c r="H14" s="120"/>
      <c r="I14" s="120"/>
      <c r="J14" s="120"/>
      <c r="K14" s="120"/>
      <c r="L14" s="120"/>
      <c r="M14" s="120"/>
      <c r="N14" s="120"/>
      <c r="O14" s="120"/>
      <c r="P14" s="120"/>
      <c r="Q14" s="120"/>
      <c r="R14" s="120"/>
      <c r="S14" s="120"/>
      <c r="T14" s="120"/>
      <c r="U14" s="120"/>
      <c r="V14" s="116"/>
      <c r="W14" s="116"/>
      <c r="X14" s="113"/>
    </row>
    <row r="15" spans="1:24">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3"/>
    </row>
  </sheetData>
  <mergeCells count="5">
    <mergeCell ref="B1:W1"/>
    <mergeCell ref="A12:T13"/>
    <mergeCell ref="A3:A4"/>
    <mergeCell ref="B3:K3"/>
    <mergeCell ref="L3:W3"/>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3"/>
  <sheetViews>
    <sheetView workbookViewId="0">
      <selection activeCell="C21" sqref="C21"/>
    </sheetView>
  </sheetViews>
  <sheetFormatPr baseColWidth="10" defaultRowHeight="15"/>
  <cols>
    <col min="1" max="1" width="11.42578125" style="14"/>
    <col min="2" max="2" width="29" style="14" customWidth="1"/>
    <col min="3" max="3" width="53.85546875" style="14" customWidth="1"/>
    <col min="4" max="16384" width="11.42578125" style="14"/>
  </cols>
  <sheetData>
    <row r="3" spans="2:3">
      <c r="B3" s="92">
        <f>+'DEFINICION ITEMS'!B48</f>
        <v>731407</v>
      </c>
      <c r="C3" s="95" t="str">
        <f>+'DEFINICION ITEMS'!C48</f>
        <v>Equipos, Sistemas y Paquetes Informáticos</v>
      </c>
    </row>
    <row r="4" spans="2:3" ht="30">
      <c r="B4" s="235" t="s">
        <v>314</v>
      </c>
      <c r="C4" s="97" t="s">
        <v>263</v>
      </c>
    </row>
    <row r="5" spans="2:3" ht="30">
      <c r="B5" s="236"/>
      <c r="C5" s="97" t="s">
        <v>264</v>
      </c>
    </row>
    <row r="6" spans="2:3">
      <c r="B6" s="236"/>
      <c r="C6" s="97" t="s">
        <v>265</v>
      </c>
    </row>
    <row r="7" spans="2:3">
      <c r="B7" s="236"/>
      <c r="C7" s="97" t="s">
        <v>266</v>
      </c>
    </row>
    <row r="8" spans="2:3">
      <c r="B8" s="236"/>
      <c r="C8" s="97" t="s">
        <v>267</v>
      </c>
    </row>
    <row r="9" spans="2:3">
      <c r="B9" s="236"/>
      <c r="C9" s="97" t="s">
        <v>268</v>
      </c>
    </row>
    <row r="10" spans="2:3">
      <c r="B10" s="236"/>
      <c r="C10" s="97" t="s">
        <v>269</v>
      </c>
    </row>
    <row r="11" spans="2:3">
      <c r="B11" s="236"/>
      <c r="C11" s="97" t="s">
        <v>270</v>
      </c>
    </row>
    <row r="12" spans="2:3">
      <c r="B12" s="236"/>
      <c r="C12" s="97" t="s">
        <v>271</v>
      </c>
    </row>
    <row r="13" spans="2:3">
      <c r="B13" s="237"/>
      <c r="C13" s="97" t="s">
        <v>272</v>
      </c>
    </row>
  </sheetData>
  <mergeCells count="1">
    <mergeCell ref="B4:B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B4" sqref="B4:B6"/>
    </sheetView>
  </sheetViews>
  <sheetFormatPr baseColWidth="10" defaultRowHeight="15"/>
  <cols>
    <col min="1" max="1" width="11.42578125" style="14"/>
    <col min="2" max="2" width="29" style="14" customWidth="1"/>
    <col min="3" max="3" width="53.85546875" style="14" customWidth="1"/>
    <col min="4" max="16384" width="11.42578125" style="14"/>
  </cols>
  <sheetData>
    <row r="3" spans="2:3" ht="30">
      <c r="B3" s="92">
        <f>+'DEFINICION ITEMS'!B49</f>
        <v>731408</v>
      </c>
      <c r="C3" s="95" t="str">
        <f>+'DEFINICION ITEMS'!C49</f>
        <v>Bienes Artísticos, Culturales, Bienes Deportivos y Símbolos Patrios</v>
      </c>
    </row>
    <row r="4" spans="2:3">
      <c r="B4" s="238" t="s">
        <v>83</v>
      </c>
      <c r="C4" s="97" t="s">
        <v>273</v>
      </c>
    </row>
    <row r="5" spans="2:3">
      <c r="B5" s="239"/>
      <c r="C5" s="97"/>
    </row>
    <row r="6" spans="2:3">
      <c r="B6" s="240"/>
      <c r="C6" s="97"/>
    </row>
  </sheetData>
  <mergeCells count="1">
    <mergeCell ref="B4:B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C5" sqref="C5"/>
    </sheetView>
  </sheetViews>
  <sheetFormatPr baseColWidth="10" defaultRowHeight="15"/>
  <cols>
    <col min="1" max="1" width="11.42578125" style="14"/>
    <col min="2" max="2" width="29" style="14" customWidth="1"/>
    <col min="3" max="3" width="53.85546875" style="14" customWidth="1"/>
    <col min="4" max="16384" width="11.42578125" style="14"/>
  </cols>
  <sheetData>
    <row r="3" spans="2:3">
      <c r="B3" s="92">
        <f>+'DEFINICION ITEMS'!B50</f>
        <v>731409</v>
      </c>
      <c r="C3" s="95" t="str">
        <f>+'DEFINICION ITEMS'!C50</f>
        <v>Libros y Colecciones</v>
      </c>
    </row>
    <row r="4" spans="2:3">
      <c r="B4" s="238" t="s">
        <v>83</v>
      </c>
      <c r="C4" s="97" t="s">
        <v>274</v>
      </c>
    </row>
    <row r="5" spans="2:3">
      <c r="B5" s="239"/>
      <c r="C5" s="97"/>
    </row>
    <row r="6" spans="2:3">
      <c r="B6" s="240"/>
      <c r="C6" s="97"/>
    </row>
  </sheetData>
  <mergeCells count="1">
    <mergeCell ref="B4:B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C6" sqref="C6"/>
    </sheetView>
  </sheetViews>
  <sheetFormatPr baseColWidth="10" defaultRowHeight="15"/>
  <cols>
    <col min="1" max="1" width="11.42578125" style="14"/>
    <col min="2" max="2" width="29" style="14" customWidth="1"/>
    <col min="3" max="3" width="53.85546875" style="14" customWidth="1"/>
    <col min="4" max="16384" width="11.42578125" style="14"/>
  </cols>
  <sheetData>
    <row r="3" spans="2:3">
      <c r="B3" s="92">
        <f>+'DEFINICION ITEMS'!B51</f>
        <v>731411</v>
      </c>
      <c r="C3" s="95" t="str">
        <f>+'DEFINICION ITEMS'!C51</f>
        <v>Partes y Repuestos (No Depreciables)</v>
      </c>
    </row>
    <row r="4" spans="2:3">
      <c r="B4" s="238" t="s">
        <v>83</v>
      </c>
      <c r="C4" s="97" t="s">
        <v>260</v>
      </c>
    </row>
    <row r="5" spans="2:3">
      <c r="B5" s="239"/>
      <c r="C5" s="97"/>
    </row>
    <row r="6" spans="2:3">
      <c r="B6" s="240"/>
      <c r="C6" s="97"/>
    </row>
  </sheetData>
  <mergeCells count="1">
    <mergeCell ref="B4:B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C7" sqref="C7"/>
    </sheetView>
  </sheetViews>
  <sheetFormatPr baseColWidth="10" defaultRowHeight="15"/>
  <cols>
    <col min="1" max="1" width="11.42578125" style="14"/>
    <col min="2" max="2" width="29" style="14" customWidth="1"/>
    <col min="3" max="3" width="53.85546875" style="14" customWidth="1"/>
    <col min="4" max="16384" width="11.42578125" style="14"/>
  </cols>
  <sheetData>
    <row r="3" spans="2:3" ht="30">
      <c r="B3" s="92">
        <f>+'DEFINICION ITEMS'!B55</f>
        <v>840103</v>
      </c>
      <c r="C3" s="95" t="str">
        <f>+'DEFINICION ITEMS'!D55</f>
        <v>Agrupa las asignaciones destinadas a la compra de mobiliario.</v>
      </c>
    </row>
    <row r="4" spans="2:3">
      <c r="B4" s="238" t="s">
        <v>83</v>
      </c>
      <c r="C4" s="97" t="s">
        <v>275</v>
      </c>
    </row>
    <row r="5" spans="2:3">
      <c r="B5" s="239"/>
      <c r="C5" s="97" t="s">
        <v>276</v>
      </c>
    </row>
    <row r="6" spans="2:3">
      <c r="B6" s="240"/>
      <c r="C6" s="97" t="s">
        <v>277</v>
      </c>
    </row>
  </sheetData>
  <mergeCells count="1">
    <mergeCell ref="B4:B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5"/>
  <sheetViews>
    <sheetView workbookViewId="0">
      <selection activeCell="B4" sqref="B4:B35"/>
    </sheetView>
  </sheetViews>
  <sheetFormatPr baseColWidth="10" defaultRowHeight="15"/>
  <cols>
    <col min="1" max="1" width="11.42578125" style="14"/>
    <col min="2" max="2" width="29" style="14" customWidth="1"/>
    <col min="3" max="3" width="54.7109375" style="14" customWidth="1"/>
    <col min="4" max="16384" width="11.42578125" style="14"/>
  </cols>
  <sheetData>
    <row r="3" spans="2:3">
      <c r="B3" s="92">
        <v>840104</v>
      </c>
      <c r="C3" s="95" t="s">
        <v>11</v>
      </c>
    </row>
    <row r="4" spans="2:3">
      <c r="B4" s="235" t="s">
        <v>304</v>
      </c>
      <c r="C4" s="69" t="s">
        <v>301</v>
      </c>
    </row>
    <row r="5" spans="2:3">
      <c r="B5" s="236"/>
      <c r="C5" s="69" t="s">
        <v>278</v>
      </c>
    </row>
    <row r="6" spans="2:3">
      <c r="B6" s="236"/>
      <c r="C6" s="69" t="s">
        <v>279</v>
      </c>
    </row>
    <row r="7" spans="2:3">
      <c r="B7" s="236"/>
      <c r="C7" s="3" t="s">
        <v>280</v>
      </c>
    </row>
    <row r="8" spans="2:3">
      <c r="B8" s="236"/>
      <c r="C8" s="3" t="s">
        <v>281</v>
      </c>
    </row>
    <row r="9" spans="2:3">
      <c r="B9" s="236"/>
      <c r="C9" s="3" t="s">
        <v>282</v>
      </c>
    </row>
    <row r="10" spans="2:3">
      <c r="B10" s="236"/>
      <c r="C10" s="3" t="s">
        <v>283</v>
      </c>
    </row>
    <row r="11" spans="2:3">
      <c r="B11" s="236"/>
      <c r="C11" s="3" t="s">
        <v>284</v>
      </c>
    </row>
    <row r="12" spans="2:3">
      <c r="B12" s="236"/>
      <c r="C12" s="3" t="s">
        <v>285</v>
      </c>
    </row>
    <row r="13" spans="2:3">
      <c r="B13" s="236"/>
      <c r="C13" s="3" t="s">
        <v>286</v>
      </c>
    </row>
    <row r="14" spans="2:3">
      <c r="B14" s="236"/>
      <c r="C14" s="3" t="s">
        <v>287</v>
      </c>
    </row>
    <row r="15" spans="2:3">
      <c r="B15" s="236"/>
      <c r="C15" s="3" t="s">
        <v>288</v>
      </c>
    </row>
    <row r="16" spans="2:3">
      <c r="B16" s="236"/>
      <c r="C16" s="3" t="s">
        <v>253</v>
      </c>
    </row>
    <row r="17" spans="2:3">
      <c r="B17" s="236"/>
      <c r="C17" s="3" t="s">
        <v>267</v>
      </c>
    </row>
    <row r="18" spans="2:3">
      <c r="B18" s="236"/>
      <c r="C18" s="3" t="s">
        <v>289</v>
      </c>
    </row>
    <row r="19" spans="2:3">
      <c r="B19" s="236"/>
      <c r="C19" s="3" t="s">
        <v>290</v>
      </c>
    </row>
    <row r="20" spans="2:3">
      <c r="B20" s="236"/>
      <c r="C20" s="3" t="s">
        <v>291</v>
      </c>
    </row>
    <row r="21" spans="2:3">
      <c r="B21" s="236"/>
      <c r="C21" s="3" t="s">
        <v>292</v>
      </c>
    </row>
    <row r="22" spans="2:3">
      <c r="B22" s="236"/>
      <c r="C22" s="3" t="s">
        <v>293</v>
      </c>
    </row>
    <row r="23" spans="2:3">
      <c r="B23" s="236"/>
      <c r="C23" s="3" t="s">
        <v>293</v>
      </c>
    </row>
    <row r="24" spans="2:3">
      <c r="B24" s="236"/>
      <c r="C24" s="3" t="s">
        <v>294</v>
      </c>
    </row>
    <row r="25" spans="2:3">
      <c r="B25" s="236"/>
      <c r="C25" s="3" t="s">
        <v>295</v>
      </c>
    </row>
    <row r="26" spans="2:3">
      <c r="B26" s="236"/>
      <c r="C26" s="3" t="s">
        <v>250</v>
      </c>
    </row>
    <row r="27" spans="2:3">
      <c r="B27" s="236"/>
      <c r="C27" s="3" t="s">
        <v>250</v>
      </c>
    </row>
    <row r="28" spans="2:3">
      <c r="B28" s="236"/>
      <c r="C28" s="3" t="s">
        <v>296</v>
      </c>
    </row>
    <row r="29" spans="2:3">
      <c r="B29" s="236"/>
      <c r="C29" s="3" t="s">
        <v>297</v>
      </c>
    </row>
    <row r="30" spans="2:3">
      <c r="B30" s="236"/>
      <c r="C30" s="3" t="s">
        <v>298</v>
      </c>
    </row>
    <row r="31" spans="2:3">
      <c r="B31" s="236"/>
      <c r="C31" s="3" t="s">
        <v>299</v>
      </c>
    </row>
    <row r="32" spans="2:3">
      <c r="B32" s="236"/>
      <c r="C32" s="3" t="s">
        <v>300</v>
      </c>
    </row>
    <row r="33" spans="2:3">
      <c r="B33" s="236"/>
      <c r="C33" s="3" t="s">
        <v>302</v>
      </c>
    </row>
    <row r="34" spans="2:3">
      <c r="B34" s="236"/>
      <c r="C34" s="3" t="s">
        <v>303</v>
      </c>
    </row>
    <row r="35" spans="2:3">
      <c r="B35" s="237"/>
      <c r="C35" s="3" t="s">
        <v>254</v>
      </c>
    </row>
  </sheetData>
  <mergeCells count="1">
    <mergeCell ref="B4:B3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1"/>
  <sheetViews>
    <sheetView workbookViewId="0">
      <selection activeCell="B26" sqref="B26"/>
    </sheetView>
  </sheetViews>
  <sheetFormatPr baseColWidth="10" defaultRowHeight="15"/>
  <cols>
    <col min="1" max="1" width="11.42578125" style="14"/>
    <col min="2" max="2" width="29" style="14" customWidth="1"/>
    <col min="3" max="3" width="54.7109375" style="14" customWidth="1"/>
    <col min="4" max="16384" width="11.42578125" style="14"/>
  </cols>
  <sheetData>
    <row r="3" spans="2:3">
      <c r="B3" s="92">
        <v>840107</v>
      </c>
      <c r="C3" s="95" t="s">
        <v>12</v>
      </c>
    </row>
    <row r="4" spans="2:3" ht="15" customHeight="1">
      <c r="B4" s="243" t="s">
        <v>305</v>
      </c>
      <c r="C4" s="69" t="s">
        <v>311</v>
      </c>
    </row>
    <row r="5" spans="2:3">
      <c r="B5" s="243"/>
      <c r="C5" s="69" t="s">
        <v>306</v>
      </c>
    </row>
    <row r="6" spans="2:3">
      <c r="B6" s="243"/>
      <c r="C6" s="69" t="s">
        <v>307</v>
      </c>
    </row>
    <row r="7" spans="2:3">
      <c r="B7" s="243"/>
      <c r="C7" s="3" t="s">
        <v>312</v>
      </c>
    </row>
    <row r="8" spans="2:3">
      <c r="B8" s="243"/>
      <c r="C8" s="3" t="s">
        <v>313</v>
      </c>
    </row>
    <row r="9" spans="2:3">
      <c r="B9" s="243"/>
      <c r="C9" s="3" t="s">
        <v>308</v>
      </c>
    </row>
    <row r="10" spans="2:3">
      <c r="B10" s="243"/>
      <c r="C10" s="3" t="s">
        <v>309</v>
      </c>
    </row>
    <row r="11" spans="2:3">
      <c r="B11" s="243"/>
      <c r="C11" s="3" t="s">
        <v>310</v>
      </c>
    </row>
  </sheetData>
  <mergeCells count="1">
    <mergeCell ref="B4: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election activeCell="F64" sqref="F64"/>
    </sheetView>
  </sheetViews>
  <sheetFormatPr baseColWidth="10" defaultColWidth="15.140625" defaultRowHeight="15"/>
  <cols>
    <col min="1" max="1" width="2.7109375" style="121" customWidth="1"/>
    <col min="2" max="2" width="26" style="121" customWidth="1"/>
    <col min="3" max="3" width="26.140625" style="121" customWidth="1"/>
    <col min="4" max="4" width="19.85546875" style="121" customWidth="1"/>
    <col min="5" max="14" width="10" style="121" customWidth="1"/>
    <col min="15" max="26" width="7.7109375" style="121" customWidth="1"/>
    <col min="27" max="16384" width="15.140625" style="121"/>
  </cols>
  <sheetData>
    <row r="1" spans="1:26" ht="13.5" customHeight="1">
      <c r="A1" s="116"/>
      <c r="B1" s="198" t="s">
        <v>340</v>
      </c>
      <c r="C1" s="180"/>
      <c r="D1" s="180"/>
      <c r="E1" s="116"/>
      <c r="F1" s="116"/>
      <c r="G1" s="116"/>
      <c r="H1" s="116"/>
      <c r="I1" s="116"/>
      <c r="J1" s="116"/>
      <c r="K1" s="116"/>
      <c r="L1" s="116"/>
      <c r="M1" s="116"/>
      <c r="N1" s="116"/>
      <c r="O1" s="116"/>
      <c r="P1" s="116"/>
      <c r="Q1" s="116"/>
      <c r="R1" s="116"/>
      <c r="S1" s="116"/>
      <c r="T1" s="116"/>
      <c r="U1" s="116"/>
      <c r="V1" s="116"/>
      <c r="W1" s="116"/>
      <c r="X1" s="116"/>
      <c r="Y1" s="116"/>
      <c r="Z1" s="116"/>
    </row>
    <row r="2" spans="1:26" ht="13.5" customHeight="1">
      <c r="A2" s="116"/>
      <c r="B2" s="123"/>
      <c r="C2" s="123"/>
      <c r="D2" s="123"/>
      <c r="E2" s="116"/>
      <c r="F2" s="116"/>
      <c r="G2" s="116"/>
      <c r="H2" s="116"/>
      <c r="I2" s="116"/>
      <c r="J2" s="116"/>
      <c r="K2" s="116"/>
      <c r="L2" s="116"/>
      <c r="M2" s="116"/>
      <c r="N2" s="116"/>
      <c r="O2" s="116"/>
      <c r="P2" s="116"/>
      <c r="Q2" s="116"/>
      <c r="R2" s="116"/>
      <c r="S2" s="116"/>
      <c r="T2" s="116"/>
      <c r="U2" s="116"/>
      <c r="V2" s="116"/>
      <c r="W2" s="116"/>
      <c r="X2" s="116"/>
      <c r="Y2" s="116"/>
      <c r="Z2" s="116"/>
    </row>
    <row r="3" spans="1:26" ht="43.5" customHeight="1">
      <c r="A3" s="116"/>
      <c r="B3" s="199" t="s">
        <v>382</v>
      </c>
      <c r="C3" s="200"/>
      <c r="D3" s="193"/>
      <c r="E3" s="116"/>
      <c r="F3" s="116"/>
      <c r="G3" s="116"/>
      <c r="H3" s="116"/>
      <c r="I3" s="116"/>
      <c r="J3" s="116"/>
      <c r="K3" s="116"/>
      <c r="L3" s="116"/>
      <c r="M3" s="116"/>
      <c r="N3" s="116"/>
      <c r="O3" s="116"/>
      <c r="P3" s="116"/>
      <c r="Q3" s="116"/>
      <c r="R3" s="116"/>
      <c r="S3" s="116"/>
      <c r="T3" s="116"/>
      <c r="U3" s="116"/>
      <c r="V3" s="116"/>
      <c r="W3" s="116"/>
      <c r="X3" s="116"/>
      <c r="Y3" s="116"/>
      <c r="Z3" s="116"/>
    </row>
    <row r="4" spans="1:26" ht="40.5" customHeight="1">
      <c r="A4" s="116"/>
      <c r="B4" s="199" t="s">
        <v>341</v>
      </c>
      <c r="C4" s="200"/>
      <c r="D4" s="193"/>
      <c r="E4" s="116"/>
      <c r="F4" s="116"/>
      <c r="G4" s="116"/>
      <c r="H4" s="116"/>
      <c r="I4" s="116"/>
      <c r="J4" s="116"/>
      <c r="K4" s="116"/>
      <c r="L4" s="116"/>
      <c r="M4" s="116"/>
      <c r="N4" s="116"/>
      <c r="O4" s="116"/>
      <c r="P4" s="116"/>
      <c r="Q4" s="116"/>
      <c r="R4" s="116"/>
      <c r="S4" s="116"/>
      <c r="T4" s="116"/>
      <c r="U4" s="116"/>
      <c r="V4" s="116"/>
      <c r="W4" s="116"/>
      <c r="X4" s="116"/>
      <c r="Y4" s="116"/>
      <c r="Z4" s="116"/>
    </row>
    <row r="5" spans="1:26" ht="31.5" customHeight="1">
      <c r="A5" s="116"/>
      <c r="B5" s="199" t="s">
        <v>342</v>
      </c>
      <c r="C5" s="200"/>
      <c r="D5" s="193"/>
      <c r="E5" s="116"/>
      <c r="F5" s="116"/>
      <c r="G5" s="116"/>
      <c r="H5" s="116"/>
      <c r="I5" s="116"/>
      <c r="J5" s="116"/>
      <c r="K5" s="116"/>
      <c r="L5" s="116"/>
      <c r="M5" s="116"/>
      <c r="N5" s="116"/>
      <c r="O5" s="116"/>
      <c r="P5" s="116"/>
      <c r="Q5" s="116"/>
      <c r="R5" s="116"/>
      <c r="S5" s="116"/>
      <c r="T5" s="116"/>
      <c r="U5" s="116"/>
      <c r="V5" s="116"/>
      <c r="W5" s="116"/>
      <c r="X5" s="116"/>
      <c r="Y5" s="116"/>
      <c r="Z5" s="116"/>
    </row>
    <row r="6" spans="1:26" ht="13.5" customHeight="1" thickBot="1">
      <c r="A6" s="116"/>
      <c r="B6" s="116"/>
      <c r="C6" s="124"/>
      <c r="D6" s="125"/>
      <c r="E6" s="116"/>
      <c r="F6" s="116"/>
      <c r="G6" s="116"/>
      <c r="H6" s="116"/>
      <c r="I6" s="116"/>
      <c r="J6" s="116"/>
      <c r="K6" s="116"/>
      <c r="L6" s="116"/>
      <c r="M6" s="116"/>
      <c r="N6" s="116"/>
      <c r="O6" s="116"/>
      <c r="P6" s="116"/>
      <c r="Q6" s="116"/>
      <c r="R6" s="116"/>
      <c r="S6" s="116"/>
      <c r="T6" s="116"/>
      <c r="U6" s="116"/>
      <c r="V6" s="116"/>
      <c r="W6" s="116"/>
      <c r="X6" s="116"/>
      <c r="Y6" s="116"/>
      <c r="Z6" s="116"/>
    </row>
    <row r="7" spans="1:26" ht="13.5" customHeight="1">
      <c r="A7" s="116"/>
      <c r="B7" s="201" t="s">
        <v>343</v>
      </c>
      <c r="C7" s="202"/>
      <c r="D7" s="203"/>
      <c r="E7" s="116"/>
      <c r="F7" s="116"/>
      <c r="G7" s="116"/>
      <c r="H7" s="116"/>
      <c r="I7" s="116"/>
      <c r="J7" s="116"/>
      <c r="K7" s="116"/>
      <c r="L7" s="116"/>
      <c r="M7" s="116"/>
      <c r="N7" s="116"/>
      <c r="O7" s="116"/>
      <c r="P7" s="116"/>
      <c r="Q7" s="116"/>
      <c r="R7" s="116"/>
      <c r="S7" s="116"/>
      <c r="T7" s="116"/>
      <c r="U7" s="116"/>
      <c r="V7" s="116"/>
      <c r="W7" s="116"/>
      <c r="X7" s="116"/>
      <c r="Y7" s="116"/>
      <c r="Z7" s="116"/>
    </row>
    <row r="8" spans="1:26" ht="13.5" customHeight="1">
      <c r="A8" s="116"/>
      <c r="B8" s="126" t="s">
        <v>344</v>
      </c>
      <c r="C8" s="204" t="s">
        <v>345</v>
      </c>
      <c r="D8" s="205"/>
      <c r="E8" s="116"/>
      <c r="F8" s="116"/>
      <c r="G8" s="116"/>
      <c r="H8" s="116"/>
      <c r="I8" s="116"/>
      <c r="J8" s="116"/>
      <c r="K8" s="116"/>
      <c r="L8" s="116"/>
      <c r="M8" s="116"/>
      <c r="N8" s="116"/>
      <c r="O8" s="116"/>
      <c r="P8" s="116"/>
      <c r="Q8" s="116"/>
      <c r="R8" s="116"/>
      <c r="S8" s="116"/>
      <c r="T8" s="116"/>
      <c r="U8" s="116"/>
      <c r="V8" s="116"/>
      <c r="W8" s="116"/>
      <c r="X8" s="116"/>
      <c r="Y8" s="116"/>
      <c r="Z8" s="116"/>
    </row>
    <row r="9" spans="1:26" ht="13.5" customHeight="1">
      <c r="A9" s="116"/>
      <c r="B9" s="127" t="s">
        <v>346</v>
      </c>
      <c r="C9" s="128"/>
      <c r="D9" s="129">
        <v>386</v>
      </c>
      <c r="E9" s="116"/>
      <c r="F9" s="116"/>
      <c r="G9" s="116"/>
      <c r="H9" s="116"/>
      <c r="I9" s="116"/>
      <c r="J9" s="116"/>
      <c r="K9" s="116"/>
      <c r="L9" s="116"/>
      <c r="M9" s="116"/>
      <c r="N9" s="116"/>
      <c r="O9" s="116"/>
      <c r="P9" s="116"/>
      <c r="Q9" s="116"/>
      <c r="R9" s="116"/>
      <c r="S9" s="116"/>
      <c r="T9" s="116"/>
      <c r="U9" s="116"/>
      <c r="V9" s="116"/>
      <c r="W9" s="116"/>
      <c r="X9" s="116"/>
      <c r="Y9" s="116"/>
      <c r="Z9" s="116"/>
    </row>
    <row r="10" spans="1:26" ht="13.5" customHeight="1">
      <c r="A10" s="116"/>
      <c r="B10" s="127" t="s">
        <v>347</v>
      </c>
      <c r="C10" s="128"/>
      <c r="D10" s="129">
        <v>5.0999999999999996</v>
      </c>
      <c r="E10" s="116"/>
      <c r="F10" s="116"/>
      <c r="G10" s="116"/>
      <c r="H10" s="116"/>
      <c r="I10" s="116"/>
      <c r="J10" s="116"/>
      <c r="K10" s="116"/>
      <c r="L10" s="116"/>
      <c r="M10" s="116"/>
      <c r="N10" s="116"/>
      <c r="O10" s="116"/>
      <c r="P10" s="116"/>
      <c r="Q10" s="116"/>
      <c r="R10" s="116"/>
      <c r="S10" s="116"/>
      <c r="T10" s="116"/>
      <c r="U10" s="116"/>
      <c r="V10" s="116"/>
      <c r="W10" s="116"/>
      <c r="X10" s="116"/>
      <c r="Y10" s="116"/>
      <c r="Z10" s="116"/>
    </row>
    <row r="11" spans="1:26" ht="13.5" customHeight="1">
      <c r="A11" s="116"/>
      <c r="B11" s="192" t="s">
        <v>348</v>
      </c>
      <c r="C11" s="193"/>
      <c r="D11" s="130">
        <f>D9*D10</f>
        <v>1968.6</v>
      </c>
      <c r="E11" s="116"/>
      <c r="F11" s="116"/>
      <c r="G11" s="116"/>
      <c r="H11" s="116"/>
      <c r="I11" s="116"/>
      <c r="J11" s="116"/>
      <c r="K11" s="116"/>
      <c r="L11" s="116"/>
      <c r="M11" s="116"/>
      <c r="N11" s="116"/>
      <c r="O11" s="116"/>
      <c r="P11" s="116"/>
      <c r="Q11" s="116"/>
      <c r="R11" s="116"/>
      <c r="S11" s="116"/>
      <c r="T11" s="116"/>
      <c r="U11" s="116"/>
      <c r="V11" s="116"/>
      <c r="W11" s="116"/>
      <c r="X11" s="116"/>
      <c r="Y11" s="116"/>
      <c r="Z11" s="116"/>
    </row>
    <row r="12" spans="1:26" ht="13.5" customHeight="1">
      <c r="A12" s="116"/>
      <c r="B12" s="127" t="s">
        <v>349</v>
      </c>
      <c r="C12" s="128"/>
      <c r="D12" s="131">
        <v>1</v>
      </c>
      <c r="E12" s="116"/>
      <c r="F12" s="116"/>
      <c r="G12" s="116"/>
      <c r="H12" s="116"/>
      <c r="I12" s="116"/>
      <c r="J12" s="116"/>
      <c r="K12" s="116"/>
      <c r="L12" s="116"/>
      <c r="M12" s="116"/>
      <c r="N12" s="116"/>
      <c r="O12" s="116"/>
      <c r="P12" s="116"/>
      <c r="Q12" s="116"/>
      <c r="R12" s="116"/>
      <c r="S12" s="116"/>
      <c r="T12" s="116"/>
      <c r="U12" s="116"/>
      <c r="V12" s="116"/>
      <c r="W12" s="116"/>
      <c r="X12" s="116"/>
      <c r="Y12" s="116"/>
      <c r="Z12" s="116"/>
    </row>
    <row r="13" spans="1:26" ht="13.5" customHeight="1">
      <c r="A13" s="116"/>
      <c r="B13" s="127" t="s">
        <v>350</v>
      </c>
      <c r="C13" s="128"/>
      <c r="D13" s="131">
        <v>1</v>
      </c>
      <c r="E13" s="116"/>
      <c r="F13" s="116"/>
      <c r="G13" s="116"/>
      <c r="H13" s="116"/>
      <c r="I13" s="116"/>
      <c r="J13" s="116"/>
      <c r="K13" s="116"/>
      <c r="L13" s="116"/>
      <c r="M13" s="116"/>
      <c r="N13" s="116"/>
      <c r="O13" s="116"/>
      <c r="P13" s="116"/>
      <c r="Q13" s="116"/>
      <c r="R13" s="116"/>
      <c r="S13" s="116"/>
      <c r="T13" s="116"/>
      <c r="U13" s="116"/>
      <c r="V13" s="116"/>
      <c r="W13" s="116"/>
      <c r="X13" s="116"/>
      <c r="Y13" s="116"/>
      <c r="Z13" s="116"/>
    </row>
    <row r="14" spans="1:26" ht="13.5" customHeight="1">
      <c r="A14" s="116"/>
      <c r="B14" s="127" t="s">
        <v>351</v>
      </c>
      <c r="C14" s="128"/>
      <c r="D14" s="131">
        <v>0.5</v>
      </c>
      <c r="E14" s="116"/>
      <c r="F14" s="116"/>
      <c r="G14" s="116"/>
      <c r="H14" s="116"/>
      <c r="I14" s="116"/>
      <c r="J14" s="116"/>
      <c r="K14" s="116"/>
      <c r="L14" s="116"/>
      <c r="M14" s="116"/>
      <c r="N14" s="116"/>
      <c r="O14" s="116"/>
      <c r="P14" s="116"/>
      <c r="Q14" s="116"/>
      <c r="R14" s="116"/>
      <c r="S14" s="116"/>
      <c r="T14" s="116"/>
      <c r="U14" s="116"/>
      <c r="V14" s="116"/>
      <c r="W14" s="116"/>
      <c r="X14" s="116"/>
      <c r="Y14" s="116"/>
      <c r="Z14" s="116"/>
    </row>
    <row r="15" spans="1:26" ht="13.5" customHeight="1">
      <c r="A15" s="116"/>
      <c r="B15" s="127" t="s">
        <v>352</v>
      </c>
      <c r="C15" s="128"/>
      <c r="D15" s="131">
        <v>1</v>
      </c>
      <c r="E15" s="116"/>
      <c r="F15" s="116"/>
      <c r="G15" s="116"/>
      <c r="H15" s="116"/>
      <c r="I15" s="116"/>
      <c r="J15" s="116"/>
      <c r="K15" s="116"/>
      <c r="L15" s="116"/>
      <c r="M15" s="116"/>
      <c r="N15" s="116"/>
      <c r="O15" s="116"/>
      <c r="P15" s="116"/>
      <c r="Q15" s="116"/>
      <c r="R15" s="116"/>
      <c r="S15" s="116"/>
      <c r="T15" s="116"/>
      <c r="U15" s="116"/>
      <c r="V15" s="116"/>
      <c r="W15" s="116"/>
      <c r="X15" s="116"/>
      <c r="Y15" s="116"/>
      <c r="Z15" s="116"/>
    </row>
    <row r="16" spans="1:26" ht="13.5" customHeight="1" thickBot="1">
      <c r="A16" s="116"/>
      <c r="B16" s="194" t="s">
        <v>353</v>
      </c>
      <c r="C16" s="195"/>
      <c r="D16" s="132">
        <f>+D11*D12*D13*D14*D15</f>
        <v>984.3</v>
      </c>
      <c r="E16" s="116"/>
      <c r="F16" s="116"/>
      <c r="G16" s="116"/>
      <c r="H16" s="116"/>
      <c r="I16" s="116"/>
      <c r="J16" s="116"/>
      <c r="K16" s="116"/>
      <c r="L16" s="116"/>
      <c r="M16" s="116"/>
      <c r="N16" s="116"/>
      <c r="O16" s="116"/>
      <c r="P16" s="116"/>
      <c r="Q16" s="116"/>
      <c r="R16" s="116"/>
      <c r="S16" s="116"/>
      <c r="T16" s="116"/>
      <c r="U16" s="116"/>
      <c r="V16" s="116"/>
      <c r="W16" s="116"/>
      <c r="X16" s="116"/>
      <c r="Y16" s="116"/>
      <c r="Z16" s="116"/>
    </row>
    <row r="17" spans="1:26" ht="13.5" customHeight="1" thickTop="1">
      <c r="A17" s="116"/>
      <c r="B17" s="133" t="s">
        <v>354</v>
      </c>
      <c r="C17" s="124"/>
      <c r="D17" s="134"/>
      <c r="E17" s="116"/>
      <c r="F17" s="116"/>
      <c r="G17" s="116"/>
      <c r="H17" s="116"/>
      <c r="I17" s="116"/>
      <c r="J17" s="116"/>
      <c r="K17" s="116"/>
      <c r="L17" s="116"/>
      <c r="M17" s="116"/>
      <c r="N17" s="116"/>
      <c r="O17" s="116"/>
      <c r="P17" s="116"/>
      <c r="Q17" s="116"/>
      <c r="R17" s="116"/>
      <c r="S17" s="116"/>
      <c r="T17" s="116"/>
      <c r="U17" s="116"/>
      <c r="V17" s="116"/>
      <c r="W17" s="116"/>
      <c r="X17" s="116"/>
      <c r="Y17" s="116"/>
      <c r="Z17" s="116"/>
    </row>
    <row r="18" spans="1:26" ht="13.5" customHeight="1">
      <c r="A18" s="116"/>
      <c r="B18" s="133"/>
      <c r="C18" s="124"/>
      <c r="D18" s="134"/>
      <c r="E18" s="116"/>
      <c r="F18" s="116"/>
      <c r="G18" s="116"/>
      <c r="H18" s="116"/>
      <c r="I18" s="116"/>
      <c r="J18" s="116"/>
      <c r="K18" s="116"/>
      <c r="L18" s="116"/>
      <c r="M18" s="116"/>
      <c r="N18" s="116"/>
      <c r="O18" s="116"/>
      <c r="P18" s="116"/>
      <c r="Q18" s="116"/>
      <c r="R18" s="116"/>
      <c r="S18" s="116"/>
      <c r="T18" s="116"/>
      <c r="U18" s="116"/>
      <c r="V18" s="116"/>
      <c r="W18" s="116"/>
      <c r="X18" s="116"/>
      <c r="Y18" s="116"/>
      <c r="Z18" s="116"/>
    </row>
    <row r="19" spans="1:26" ht="13.5" customHeight="1" thickBot="1">
      <c r="A19" s="116"/>
      <c r="B19" s="135"/>
      <c r="C19" s="136"/>
      <c r="D19" s="137"/>
      <c r="E19" s="116"/>
      <c r="F19" s="116"/>
      <c r="G19" s="116"/>
      <c r="H19" s="116"/>
      <c r="I19" s="116"/>
      <c r="J19" s="116"/>
      <c r="K19" s="116"/>
      <c r="L19" s="116"/>
      <c r="M19" s="116"/>
      <c r="N19" s="116"/>
      <c r="O19" s="116"/>
      <c r="P19" s="116"/>
      <c r="Q19" s="116"/>
      <c r="R19" s="116"/>
      <c r="S19" s="116"/>
      <c r="T19" s="116"/>
      <c r="U19" s="116"/>
      <c r="V19" s="116"/>
      <c r="W19" s="116"/>
      <c r="X19" s="116"/>
      <c r="Y19" s="116"/>
      <c r="Z19" s="116"/>
    </row>
    <row r="20" spans="1:26" ht="13.5" customHeight="1">
      <c r="A20" s="116"/>
      <c r="B20" s="116"/>
      <c r="C20" s="124"/>
      <c r="D20" s="125"/>
      <c r="E20" s="116"/>
      <c r="F20" s="116"/>
      <c r="G20" s="116"/>
      <c r="H20" s="116"/>
      <c r="I20" s="116"/>
      <c r="J20" s="116"/>
      <c r="K20" s="116"/>
      <c r="L20" s="116"/>
      <c r="M20" s="116"/>
      <c r="N20" s="116"/>
      <c r="O20" s="116"/>
      <c r="P20" s="116"/>
      <c r="Q20" s="116"/>
      <c r="R20" s="116"/>
      <c r="S20" s="116"/>
      <c r="T20" s="116"/>
      <c r="U20" s="116"/>
      <c r="V20" s="116"/>
      <c r="W20" s="116"/>
      <c r="X20" s="116"/>
      <c r="Y20" s="116"/>
      <c r="Z20" s="116"/>
    </row>
    <row r="21" spans="1:26" ht="13.5" customHeight="1">
      <c r="A21" s="116"/>
      <c r="B21" s="116"/>
      <c r="C21" s="124"/>
      <c r="D21" s="125"/>
      <c r="E21" s="116"/>
      <c r="F21" s="116"/>
      <c r="G21" s="116"/>
      <c r="H21" s="116"/>
      <c r="I21" s="116"/>
      <c r="J21" s="116"/>
      <c r="K21" s="116"/>
      <c r="L21" s="116"/>
      <c r="M21" s="116"/>
      <c r="N21" s="116"/>
      <c r="O21" s="116"/>
      <c r="P21" s="116"/>
      <c r="Q21" s="116"/>
      <c r="R21" s="116"/>
      <c r="S21" s="116"/>
      <c r="T21" s="116"/>
      <c r="U21" s="116"/>
      <c r="V21" s="116"/>
      <c r="W21" s="116"/>
      <c r="X21" s="116"/>
      <c r="Y21" s="116"/>
      <c r="Z21" s="116"/>
    </row>
    <row r="22" spans="1:26" ht="13.5" customHeight="1">
      <c r="A22" s="116"/>
      <c r="B22" s="196" t="s">
        <v>355</v>
      </c>
      <c r="C22" s="193"/>
      <c r="D22" s="125"/>
      <c r="E22" s="116"/>
      <c r="F22" s="116"/>
      <c r="G22" s="116"/>
      <c r="H22" s="116"/>
      <c r="I22" s="116"/>
      <c r="J22" s="116"/>
      <c r="K22" s="116"/>
      <c r="L22" s="116"/>
      <c r="M22" s="116"/>
      <c r="N22" s="116"/>
      <c r="O22" s="116"/>
      <c r="P22" s="116"/>
      <c r="Q22" s="116"/>
      <c r="R22" s="116"/>
      <c r="S22" s="116"/>
      <c r="T22" s="116"/>
      <c r="U22" s="116"/>
      <c r="V22" s="116"/>
      <c r="W22" s="116"/>
      <c r="X22" s="116"/>
      <c r="Y22" s="116"/>
      <c r="Z22" s="116"/>
    </row>
    <row r="23" spans="1:26" ht="13.5" customHeight="1">
      <c r="A23" s="116"/>
      <c r="B23" s="197" t="s">
        <v>356</v>
      </c>
      <c r="C23" s="180"/>
      <c r="D23" s="125"/>
      <c r="E23" s="116"/>
      <c r="F23" s="116"/>
      <c r="G23" s="116"/>
      <c r="H23" s="116"/>
      <c r="I23" s="116"/>
      <c r="J23" s="116"/>
      <c r="K23" s="116"/>
      <c r="L23" s="116"/>
      <c r="M23" s="116"/>
      <c r="N23" s="116"/>
      <c r="O23" s="116"/>
      <c r="P23" s="116"/>
      <c r="Q23" s="116"/>
      <c r="R23" s="116"/>
      <c r="S23" s="116"/>
      <c r="T23" s="116"/>
      <c r="U23" s="116"/>
      <c r="V23" s="116"/>
      <c r="W23" s="116"/>
      <c r="X23" s="116"/>
      <c r="Y23" s="116"/>
      <c r="Z23" s="116"/>
    </row>
    <row r="24" spans="1:26" ht="13.5" customHeight="1">
      <c r="A24" s="116"/>
      <c r="B24" s="138" t="s">
        <v>357</v>
      </c>
      <c r="C24" s="138"/>
      <c r="D24" s="125"/>
      <c r="E24" s="116"/>
      <c r="F24" s="116"/>
      <c r="G24" s="116"/>
      <c r="H24" s="116"/>
      <c r="I24" s="116"/>
      <c r="J24" s="116"/>
      <c r="K24" s="116"/>
      <c r="L24" s="116"/>
      <c r="M24" s="116"/>
      <c r="N24" s="116"/>
      <c r="O24" s="116"/>
      <c r="P24" s="116"/>
      <c r="Q24" s="116"/>
      <c r="R24" s="116"/>
      <c r="S24" s="116"/>
      <c r="T24" s="116"/>
      <c r="U24" s="116"/>
      <c r="V24" s="116"/>
      <c r="W24" s="116"/>
      <c r="X24" s="116"/>
      <c r="Y24" s="116"/>
      <c r="Z24" s="116"/>
    </row>
    <row r="25" spans="1:26" ht="13.5" customHeight="1">
      <c r="A25" s="116"/>
      <c r="B25" s="116" t="s">
        <v>358</v>
      </c>
      <c r="C25" s="124"/>
      <c r="D25" s="125"/>
      <c r="E25" s="116"/>
      <c r="F25" s="116"/>
      <c r="G25" s="116"/>
      <c r="H25" s="116"/>
      <c r="I25" s="116"/>
      <c r="J25" s="116"/>
      <c r="K25" s="116"/>
      <c r="L25" s="116"/>
      <c r="M25" s="116"/>
      <c r="N25" s="116"/>
      <c r="O25" s="116"/>
      <c r="P25" s="116"/>
      <c r="Q25" s="116"/>
      <c r="R25" s="116"/>
      <c r="S25" s="116"/>
      <c r="T25" s="116"/>
      <c r="U25" s="116"/>
      <c r="V25" s="116"/>
      <c r="W25" s="116"/>
      <c r="X25" s="116"/>
      <c r="Y25" s="116"/>
      <c r="Z25" s="116"/>
    </row>
    <row r="26" spans="1:26" ht="13.5" customHeight="1">
      <c r="A26" s="116"/>
      <c r="B26" s="116" t="s">
        <v>359</v>
      </c>
      <c r="C26" s="124"/>
      <c r="D26" s="125"/>
      <c r="E26" s="116"/>
      <c r="F26" s="116"/>
      <c r="G26" s="116"/>
      <c r="H26" s="116"/>
      <c r="I26" s="116"/>
      <c r="J26" s="116"/>
      <c r="K26" s="116"/>
      <c r="L26" s="116"/>
      <c r="M26" s="116"/>
      <c r="N26" s="116"/>
      <c r="O26" s="116"/>
      <c r="P26" s="116"/>
      <c r="Q26" s="116"/>
      <c r="R26" s="116"/>
      <c r="S26" s="116"/>
      <c r="T26" s="116"/>
      <c r="U26" s="116"/>
      <c r="V26" s="116"/>
      <c r="W26" s="116"/>
      <c r="X26" s="116"/>
      <c r="Y26" s="116"/>
      <c r="Z26" s="116"/>
    </row>
    <row r="27" spans="1:26" ht="13.5" customHeight="1">
      <c r="A27" s="116"/>
      <c r="B27" s="116" t="s">
        <v>360</v>
      </c>
      <c r="C27" s="124"/>
      <c r="D27" s="125"/>
      <c r="E27" s="116"/>
      <c r="F27" s="116"/>
      <c r="G27" s="116"/>
      <c r="H27" s="116"/>
      <c r="I27" s="116"/>
      <c r="J27" s="116"/>
      <c r="K27" s="116"/>
      <c r="L27" s="116"/>
      <c r="M27" s="116"/>
      <c r="N27" s="116"/>
      <c r="O27" s="116"/>
      <c r="P27" s="116"/>
      <c r="Q27" s="116"/>
      <c r="R27" s="116"/>
      <c r="S27" s="116"/>
      <c r="T27" s="116"/>
      <c r="U27" s="116"/>
      <c r="V27" s="116"/>
      <c r="W27" s="116"/>
      <c r="X27" s="116"/>
      <c r="Y27" s="116"/>
      <c r="Z27" s="116"/>
    </row>
    <row r="28" spans="1:26" ht="13.5" customHeight="1">
      <c r="A28" s="116"/>
      <c r="B28" s="116" t="s">
        <v>361</v>
      </c>
      <c r="C28" s="124"/>
      <c r="D28" s="125"/>
      <c r="E28" s="116"/>
      <c r="F28" s="116"/>
      <c r="G28" s="116"/>
      <c r="H28" s="116"/>
      <c r="I28" s="116"/>
      <c r="J28" s="116"/>
      <c r="K28" s="116"/>
      <c r="L28" s="116"/>
      <c r="M28" s="116"/>
      <c r="N28" s="116"/>
      <c r="O28" s="116"/>
      <c r="P28" s="116"/>
      <c r="Q28" s="116"/>
      <c r="R28" s="116"/>
      <c r="S28" s="116"/>
      <c r="T28" s="116"/>
      <c r="U28" s="116"/>
      <c r="V28" s="116"/>
      <c r="W28" s="116"/>
      <c r="X28" s="116"/>
      <c r="Y28" s="116"/>
      <c r="Z28" s="116"/>
    </row>
    <row r="29" spans="1:26" ht="13.5" customHeight="1">
      <c r="A29" s="116"/>
      <c r="B29" s="116"/>
      <c r="C29" s="124"/>
      <c r="D29" s="125"/>
      <c r="E29" s="116"/>
      <c r="F29" s="116"/>
      <c r="G29" s="116"/>
      <c r="H29" s="116"/>
      <c r="I29" s="116"/>
      <c r="J29" s="116"/>
      <c r="K29" s="116"/>
      <c r="L29" s="116"/>
      <c r="M29" s="116"/>
      <c r="N29" s="116"/>
      <c r="O29" s="116"/>
      <c r="P29" s="116"/>
      <c r="Q29" s="116"/>
      <c r="R29" s="116"/>
      <c r="S29" s="116"/>
      <c r="T29" s="116"/>
      <c r="U29" s="116"/>
      <c r="V29" s="116"/>
      <c r="W29" s="116"/>
      <c r="X29" s="116"/>
      <c r="Y29" s="116"/>
      <c r="Z29" s="116"/>
    </row>
    <row r="30" spans="1:26" ht="13.5" customHeight="1">
      <c r="A30" s="116"/>
      <c r="B30" s="139" t="s">
        <v>358</v>
      </c>
      <c r="C30" s="124"/>
      <c r="D30" s="125"/>
      <c r="E30" s="116"/>
      <c r="F30" s="116"/>
      <c r="G30" s="116"/>
      <c r="H30" s="116"/>
      <c r="I30" s="116"/>
      <c r="J30" s="116"/>
      <c r="K30" s="116"/>
      <c r="L30" s="116"/>
      <c r="M30" s="116"/>
      <c r="N30" s="116"/>
      <c r="O30" s="116"/>
      <c r="P30" s="116"/>
      <c r="Q30" s="116"/>
      <c r="R30" s="116"/>
      <c r="S30" s="116"/>
      <c r="T30" s="116"/>
      <c r="U30" s="116"/>
      <c r="V30" s="116"/>
      <c r="W30" s="116"/>
      <c r="X30" s="116"/>
      <c r="Y30" s="116"/>
      <c r="Z30" s="116"/>
    </row>
    <row r="31" spans="1:26" ht="13.5" customHeight="1">
      <c r="A31" s="116"/>
      <c r="B31" s="140" t="s">
        <v>362</v>
      </c>
      <c r="C31" s="141" t="s">
        <v>363</v>
      </c>
      <c r="D31" s="125"/>
      <c r="E31" s="116"/>
      <c r="F31" s="116"/>
      <c r="G31" s="116"/>
      <c r="H31" s="116"/>
      <c r="I31" s="116"/>
      <c r="J31" s="116"/>
      <c r="K31" s="116"/>
      <c r="L31" s="116"/>
      <c r="M31" s="116"/>
      <c r="N31" s="116"/>
      <c r="O31" s="116"/>
      <c r="P31" s="116"/>
      <c r="Q31" s="116"/>
      <c r="R31" s="116"/>
      <c r="S31" s="116"/>
      <c r="T31" s="116"/>
      <c r="U31" s="116"/>
      <c r="V31" s="116"/>
      <c r="W31" s="116"/>
      <c r="X31" s="116"/>
      <c r="Y31" s="116"/>
      <c r="Z31" s="116"/>
    </row>
    <row r="32" spans="1:26" ht="13.5" customHeight="1">
      <c r="A32" s="116"/>
      <c r="B32" s="128">
        <v>40</v>
      </c>
      <c r="C32" s="142">
        <v>1</v>
      </c>
      <c r="D32" s="125"/>
      <c r="E32" s="116"/>
      <c r="F32" s="116"/>
      <c r="G32" s="116"/>
      <c r="H32" s="116"/>
      <c r="I32" s="116"/>
      <c r="J32" s="116"/>
      <c r="K32" s="116"/>
      <c r="L32" s="116"/>
      <c r="M32" s="116"/>
      <c r="N32" s="116"/>
      <c r="O32" s="116"/>
      <c r="P32" s="116"/>
      <c r="Q32" s="116"/>
      <c r="R32" s="116"/>
      <c r="S32" s="116"/>
      <c r="T32" s="116"/>
      <c r="U32" s="116"/>
      <c r="V32" s="116"/>
      <c r="W32" s="116"/>
      <c r="X32" s="116"/>
      <c r="Y32" s="116"/>
      <c r="Z32" s="116"/>
    </row>
    <row r="33" spans="1:26" ht="13.5" customHeight="1">
      <c r="A33" s="116"/>
      <c r="B33" s="128">
        <v>30</v>
      </c>
      <c r="C33" s="142">
        <v>0.75</v>
      </c>
      <c r="D33" s="125"/>
      <c r="E33" s="116"/>
      <c r="F33" s="116"/>
      <c r="G33" s="116"/>
      <c r="H33" s="116"/>
      <c r="I33" s="116"/>
      <c r="J33" s="116"/>
      <c r="K33" s="116"/>
      <c r="L33" s="116"/>
      <c r="M33" s="116"/>
      <c r="N33" s="116"/>
      <c r="O33" s="116"/>
      <c r="P33" s="116"/>
      <c r="Q33" s="116"/>
      <c r="R33" s="116"/>
      <c r="S33" s="116"/>
      <c r="T33" s="116"/>
      <c r="U33" s="116"/>
      <c r="V33" s="116"/>
      <c r="W33" s="116"/>
      <c r="X33" s="116"/>
      <c r="Y33" s="116"/>
      <c r="Z33" s="116"/>
    </row>
    <row r="34" spans="1:26" ht="13.5" customHeight="1">
      <c r="A34" s="116"/>
      <c r="B34" s="128">
        <v>20</v>
      </c>
      <c r="C34" s="142">
        <v>0.5</v>
      </c>
      <c r="D34" s="125"/>
      <c r="E34" s="116"/>
      <c r="F34" s="116"/>
      <c r="G34" s="116"/>
      <c r="H34" s="116"/>
      <c r="I34" s="116"/>
      <c r="J34" s="116"/>
      <c r="K34" s="116"/>
      <c r="L34" s="116"/>
      <c r="M34" s="116"/>
      <c r="N34" s="116"/>
      <c r="O34" s="116"/>
      <c r="P34" s="116"/>
      <c r="Q34" s="116"/>
      <c r="R34" s="116"/>
      <c r="S34" s="116"/>
      <c r="T34" s="116"/>
      <c r="U34" s="116"/>
      <c r="V34" s="116"/>
      <c r="W34" s="116"/>
      <c r="X34" s="116"/>
      <c r="Y34" s="116"/>
      <c r="Z34" s="116"/>
    </row>
    <row r="35" spans="1:26" ht="13.5" customHeight="1">
      <c r="A35" s="116"/>
      <c r="B35" s="128">
        <v>10</v>
      </c>
      <c r="C35" s="142">
        <v>0.25</v>
      </c>
      <c r="D35" s="125"/>
      <c r="E35" s="116"/>
      <c r="F35" s="116"/>
      <c r="G35" s="116"/>
      <c r="H35" s="116"/>
      <c r="I35" s="116"/>
      <c r="J35" s="116"/>
      <c r="K35" s="116"/>
      <c r="L35" s="116"/>
      <c r="M35" s="116"/>
      <c r="N35" s="116"/>
      <c r="O35" s="116"/>
      <c r="P35" s="116"/>
      <c r="Q35" s="116"/>
      <c r="R35" s="116"/>
      <c r="S35" s="116"/>
      <c r="T35" s="116"/>
      <c r="U35" s="116"/>
      <c r="V35" s="116"/>
      <c r="W35" s="116"/>
      <c r="X35" s="116"/>
      <c r="Y35" s="116"/>
      <c r="Z35" s="116"/>
    </row>
    <row r="36" spans="1:26" ht="13.5" customHeight="1">
      <c r="A36" s="116"/>
      <c r="B36" s="116"/>
      <c r="C36" s="124"/>
      <c r="D36" s="125"/>
      <c r="E36" s="116"/>
      <c r="F36" s="116"/>
      <c r="G36" s="116"/>
      <c r="H36" s="116"/>
      <c r="I36" s="116"/>
      <c r="J36" s="116"/>
      <c r="K36" s="116"/>
      <c r="L36" s="116"/>
      <c r="M36" s="116"/>
      <c r="N36" s="116"/>
      <c r="O36" s="116"/>
      <c r="P36" s="116"/>
      <c r="Q36" s="116"/>
      <c r="R36" s="116"/>
      <c r="S36" s="116"/>
      <c r="T36" s="116"/>
      <c r="U36" s="116"/>
      <c r="V36" s="116"/>
      <c r="W36" s="116"/>
      <c r="X36" s="116"/>
      <c r="Y36" s="116"/>
      <c r="Z36" s="116"/>
    </row>
    <row r="37" spans="1:26" ht="13.5" customHeight="1">
      <c r="A37" s="116"/>
      <c r="B37" s="139" t="s">
        <v>359</v>
      </c>
      <c r="C37" s="124"/>
      <c r="D37" s="125"/>
      <c r="E37" s="116"/>
      <c r="F37" s="116"/>
      <c r="G37" s="116"/>
      <c r="H37" s="116"/>
      <c r="I37" s="116"/>
      <c r="J37" s="116"/>
      <c r="K37" s="116"/>
      <c r="L37" s="116"/>
      <c r="M37" s="116"/>
      <c r="N37" s="116"/>
      <c r="O37" s="116"/>
      <c r="P37" s="116"/>
      <c r="Q37" s="116"/>
      <c r="R37" s="116"/>
      <c r="S37" s="116"/>
      <c r="T37" s="116"/>
      <c r="U37" s="116"/>
      <c r="V37" s="116"/>
      <c r="W37" s="116"/>
      <c r="X37" s="116"/>
      <c r="Y37" s="116"/>
      <c r="Z37" s="116"/>
    </row>
    <row r="38" spans="1:26" ht="13.5" customHeight="1">
      <c r="A38" s="116"/>
      <c r="B38" s="140" t="s">
        <v>364</v>
      </c>
      <c r="C38" s="141" t="s">
        <v>365</v>
      </c>
      <c r="D38" s="125"/>
      <c r="E38" s="116"/>
      <c r="F38" s="116"/>
      <c r="G38" s="116"/>
      <c r="H38" s="116"/>
      <c r="I38" s="116"/>
      <c r="J38" s="116"/>
      <c r="K38" s="116"/>
      <c r="L38" s="116"/>
      <c r="M38" s="116"/>
      <c r="N38" s="116"/>
      <c r="O38" s="116"/>
      <c r="P38" s="116"/>
      <c r="Q38" s="116"/>
      <c r="R38" s="116"/>
      <c r="S38" s="116"/>
      <c r="T38" s="116"/>
      <c r="U38" s="116"/>
      <c r="V38" s="116"/>
      <c r="W38" s="116"/>
      <c r="X38" s="116"/>
      <c r="Y38" s="116"/>
      <c r="Z38" s="116"/>
    </row>
    <row r="39" spans="1:26" ht="13.5" customHeight="1">
      <c r="A39" s="116"/>
      <c r="B39" s="143" t="s">
        <v>366</v>
      </c>
      <c r="C39" s="142">
        <v>1.6</v>
      </c>
      <c r="D39" s="125"/>
      <c r="E39" s="116"/>
      <c r="F39" s="116"/>
      <c r="G39" s="116"/>
      <c r="H39" s="116"/>
      <c r="I39" s="116"/>
      <c r="J39" s="116"/>
      <c r="K39" s="116"/>
      <c r="L39" s="116"/>
      <c r="M39" s="116"/>
      <c r="N39" s="116"/>
      <c r="O39" s="116"/>
      <c r="P39" s="116"/>
      <c r="Q39" s="116"/>
      <c r="R39" s="116"/>
      <c r="S39" s="116"/>
      <c r="T39" s="116"/>
      <c r="U39" s="116"/>
      <c r="V39" s="116"/>
      <c r="W39" s="116"/>
      <c r="X39" s="116"/>
      <c r="Y39" s="116"/>
      <c r="Z39" s="116"/>
    </row>
    <row r="40" spans="1:26" ht="13.5" customHeight="1">
      <c r="A40" s="116"/>
      <c r="B40" s="143" t="s">
        <v>367</v>
      </c>
      <c r="C40" s="142">
        <v>1.2</v>
      </c>
      <c r="D40" s="125"/>
      <c r="E40" s="116"/>
      <c r="F40" s="116"/>
      <c r="G40" s="116"/>
      <c r="H40" s="116"/>
      <c r="I40" s="116"/>
      <c r="J40" s="116"/>
      <c r="K40" s="116"/>
      <c r="L40" s="116"/>
      <c r="M40" s="116"/>
      <c r="N40" s="116"/>
      <c r="O40" s="116"/>
      <c r="P40" s="116"/>
      <c r="Q40" s="116"/>
      <c r="R40" s="116"/>
      <c r="S40" s="116"/>
      <c r="T40" s="116"/>
      <c r="U40" s="116"/>
      <c r="V40" s="116"/>
      <c r="W40" s="116"/>
      <c r="X40" s="116"/>
      <c r="Y40" s="116"/>
      <c r="Z40" s="116"/>
    </row>
    <row r="41" spans="1:26" ht="13.5" customHeight="1">
      <c r="A41" s="116"/>
      <c r="B41" s="143" t="s">
        <v>368</v>
      </c>
      <c r="C41" s="142">
        <v>1.05</v>
      </c>
      <c r="D41" s="125"/>
      <c r="E41" s="116"/>
      <c r="F41" s="116"/>
      <c r="G41" s="116"/>
      <c r="H41" s="116"/>
      <c r="I41" s="116"/>
      <c r="J41" s="116"/>
      <c r="K41" s="116"/>
      <c r="L41" s="116"/>
      <c r="M41" s="116"/>
      <c r="N41" s="116"/>
      <c r="O41" s="116"/>
      <c r="P41" s="116"/>
      <c r="Q41" s="116"/>
      <c r="R41" s="116"/>
      <c r="S41" s="116"/>
      <c r="T41" s="116"/>
      <c r="U41" s="116"/>
      <c r="V41" s="116"/>
      <c r="W41" s="116"/>
      <c r="X41" s="116"/>
      <c r="Y41" s="116"/>
      <c r="Z41" s="116"/>
    </row>
    <row r="42" spans="1:26" ht="13.5" customHeight="1">
      <c r="A42" s="116"/>
      <c r="B42" s="143" t="s">
        <v>369</v>
      </c>
      <c r="C42" s="142">
        <v>1</v>
      </c>
      <c r="D42" s="125"/>
      <c r="E42" s="116"/>
      <c r="F42" s="116"/>
      <c r="G42" s="116"/>
      <c r="H42" s="116"/>
      <c r="I42" s="116"/>
      <c r="J42" s="116"/>
      <c r="K42" s="116"/>
      <c r="L42" s="116"/>
      <c r="M42" s="116"/>
      <c r="N42" s="116"/>
      <c r="O42" s="116"/>
      <c r="P42" s="116"/>
      <c r="Q42" s="116"/>
      <c r="R42" s="116"/>
      <c r="S42" s="116"/>
      <c r="T42" s="116"/>
      <c r="U42" s="116"/>
      <c r="V42" s="116"/>
      <c r="W42" s="116"/>
      <c r="X42" s="116"/>
      <c r="Y42" s="116"/>
      <c r="Z42" s="116"/>
    </row>
    <row r="43" spans="1:26" ht="13.5" customHeight="1">
      <c r="A43" s="116"/>
      <c r="B43" s="143" t="s">
        <v>370</v>
      </c>
      <c r="C43" s="142">
        <v>0.7</v>
      </c>
      <c r="D43" s="125"/>
      <c r="E43" s="116"/>
      <c r="F43" s="116"/>
      <c r="G43" s="116"/>
      <c r="H43" s="116"/>
      <c r="I43" s="116"/>
      <c r="J43" s="116"/>
      <c r="K43" s="116"/>
      <c r="L43" s="116"/>
      <c r="M43" s="116"/>
      <c r="N43" s="116"/>
      <c r="O43" s="116"/>
      <c r="P43" s="116"/>
      <c r="Q43" s="116"/>
      <c r="R43" s="116"/>
      <c r="S43" s="116"/>
      <c r="T43" s="116"/>
      <c r="U43" s="116"/>
      <c r="V43" s="116"/>
      <c r="W43" s="116"/>
      <c r="X43" s="116"/>
      <c r="Y43" s="116"/>
      <c r="Z43" s="116"/>
    </row>
    <row r="44" spans="1:26" ht="13.5" customHeight="1">
      <c r="A44" s="116"/>
      <c r="B44" s="116"/>
      <c r="C44" s="124"/>
      <c r="D44" s="125"/>
      <c r="E44" s="116"/>
      <c r="F44" s="116"/>
      <c r="G44" s="116"/>
      <c r="H44" s="116"/>
      <c r="I44" s="116"/>
      <c r="J44" s="116"/>
      <c r="K44" s="116"/>
      <c r="L44" s="116"/>
      <c r="M44" s="116"/>
      <c r="N44" s="116"/>
      <c r="O44" s="116"/>
      <c r="P44" s="116"/>
      <c r="Q44" s="116"/>
      <c r="R44" s="116"/>
      <c r="S44" s="116"/>
      <c r="T44" s="116"/>
      <c r="U44" s="116"/>
      <c r="V44" s="116"/>
      <c r="W44" s="116"/>
      <c r="X44" s="116"/>
      <c r="Y44" s="116"/>
      <c r="Z44" s="116"/>
    </row>
    <row r="45" spans="1:26" ht="13.5" customHeight="1">
      <c r="A45" s="116"/>
      <c r="B45" s="139" t="s">
        <v>360</v>
      </c>
      <c r="C45" s="124"/>
      <c r="D45" s="125"/>
      <c r="E45" s="116"/>
      <c r="F45" s="116"/>
      <c r="G45" s="116"/>
      <c r="H45" s="116"/>
      <c r="I45" s="116"/>
      <c r="J45" s="116"/>
      <c r="K45" s="116"/>
      <c r="L45" s="116"/>
      <c r="M45" s="116"/>
      <c r="N45" s="116"/>
      <c r="O45" s="116"/>
      <c r="P45" s="116"/>
      <c r="Q45" s="116"/>
      <c r="R45" s="116"/>
      <c r="S45" s="116"/>
      <c r="T45" s="116"/>
      <c r="U45" s="116"/>
      <c r="V45" s="116"/>
      <c r="W45" s="116"/>
      <c r="X45" s="116"/>
      <c r="Y45" s="116"/>
      <c r="Z45" s="116"/>
    </row>
    <row r="46" spans="1:26" ht="13.5" customHeight="1">
      <c r="A46" s="116"/>
      <c r="B46" s="140" t="s">
        <v>351</v>
      </c>
      <c r="C46" s="141" t="s">
        <v>371</v>
      </c>
      <c r="D46" s="125"/>
      <c r="E46" s="116"/>
      <c r="F46" s="116"/>
      <c r="G46" s="116"/>
      <c r="H46" s="116"/>
      <c r="I46" s="116"/>
      <c r="J46" s="116"/>
      <c r="K46" s="116"/>
      <c r="L46" s="116"/>
      <c r="M46" s="116"/>
      <c r="N46" s="116"/>
      <c r="O46" s="116"/>
      <c r="P46" s="116"/>
      <c r="Q46" s="116"/>
      <c r="R46" s="116"/>
      <c r="S46" s="116"/>
      <c r="T46" s="116"/>
      <c r="U46" s="116"/>
      <c r="V46" s="116"/>
      <c r="W46" s="116"/>
      <c r="X46" s="116"/>
      <c r="Y46" s="116"/>
      <c r="Z46" s="116"/>
    </row>
    <row r="47" spans="1:26" ht="13.5" customHeight="1">
      <c r="A47" s="116"/>
      <c r="B47" s="143" t="s">
        <v>372</v>
      </c>
      <c r="C47" s="142">
        <v>1.3</v>
      </c>
      <c r="D47" s="125"/>
      <c r="E47" s="116"/>
      <c r="F47" s="116"/>
      <c r="G47" s="116"/>
      <c r="H47" s="116"/>
      <c r="I47" s="116"/>
      <c r="J47" s="116"/>
      <c r="K47" s="116"/>
      <c r="L47" s="116"/>
      <c r="M47" s="116"/>
      <c r="N47" s="116"/>
      <c r="O47" s="116"/>
      <c r="P47" s="116"/>
      <c r="Q47" s="116"/>
      <c r="R47" s="116"/>
      <c r="S47" s="116"/>
      <c r="T47" s="116"/>
      <c r="U47" s="116"/>
      <c r="V47" s="116"/>
      <c r="W47" s="116"/>
      <c r="X47" s="116"/>
      <c r="Y47" s="116"/>
      <c r="Z47" s="116"/>
    </row>
    <row r="48" spans="1:26" ht="13.5" customHeight="1">
      <c r="A48" s="116"/>
      <c r="B48" s="143" t="s">
        <v>373</v>
      </c>
      <c r="C48" s="142">
        <v>1</v>
      </c>
      <c r="D48" s="125"/>
      <c r="E48" s="116"/>
      <c r="F48" s="116"/>
      <c r="G48" s="116"/>
      <c r="H48" s="116"/>
      <c r="I48" s="116"/>
      <c r="J48" s="116"/>
      <c r="K48" s="116"/>
      <c r="L48" s="116"/>
      <c r="M48" s="116"/>
      <c r="N48" s="116"/>
      <c r="O48" s="116"/>
      <c r="P48" s="116"/>
      <c r="Q48" s="116"/>
      <c r="R48" s="116"/>
      <c r="S48" s="116"/>
      <c r="T48" s="116"/>
      <c r="U48" s="116"/>
      <c r="V48" s="116"/>
      <c r="W48" s="116"/>
      <c r="X48" s="116"/>
      <c r="Y48" s="116"/>
      <c r="Z48" s="116"/>
    </row>
    <row r="49" spans="1:26" ht="13.5" customHeight="1">
      <c r="A49" s="116"/>
      <c r="B49" s="148" t="s">
        <v>374</v>
      </c>
      <c r="C49" s="149">
        <v>0.7</v>
      </c>
      <c r="D49" s="125"/>
      <c r="E49" s="116"/>
      <c r="F49" s="116"/>
      <c r="G49" s="116"/>
      <c r="H49" s="116"/>
      <c r="I49" s="116"/>
      <c r="J49" s="116"/>
      <c r="K49" s="116"/>
      <c r="L49" s="116"/>
      <c r="M49" s="116"/>
      <c r="N49" s="116"/>
      <c r="O49" s="116"/>
      <c r="P49" s="116"/>
      <c r="Q49" s="116"/>
      <c r="R49" s="116"/>
      <c r="S49" s="116"/>
      <c r="T49" s="116"/>
      <c r="U49" s="116"/>
      <c r="V49" s="116"/>
      <c r="W49" s="116"/>
      <c r="X49" s="116"/>
      <c r="Y49" s="116"/>
      <c r="Z49" s="116"/>
    </row>
    <row r="50" spans="1:26" s="122" customFormat="1" ht="13.5" customHeight="1">
      <c r="A50" s="116"/>
      <c r="B50" s="150" t="s">
        <v>383</v>
      </c>
      <c r="C50" s="151">
        <v>0.5</v>
      </c>
      <c r="D50" s="125"/>
      <c r="E50" s="116"/>
      <c r="F50" s="116"/>
      <c r="G50" s="116"/>
      <c r="H50" s="116"/>
      <c r="I50" s="116"/>
      <c r="J50" s="116"/>
      <c r="K50" s="116"/>
      <c r="L50" s="116"/>
      <c r="M50" s="116"/>
      <c r="N50" s="116"/>
      <c r="O50" s="116"/>
      <c r="P50" s="116"/>
      <c r="Q50" s="116"/>
      <c r="R50" s="116"/>
      <c r="S50" s="116"/>
      <c r="T50" s="116"/>
      <c r="U50" s="116"/>
      <c r="V50" s="116"/>
      <c r="W50" s="116"/>
      <c r="X50" s="116"/>
      <c r="Y50" s="116"/>
      <c r="Z50" s="116"/>
    </row>
    <row r="51" spans="1:26" s="122" customFormat="1" ht="13.5" customHeight="1">
      <c r="A51" s="116"/>
      <c r="B51" s="146"/>
      <c r="C51" s="147"/>
      <c r="D51" s="125"/>
      <c r="E51" s="116"/>
      <c r="F51" s="116"/>
      <c r="G51" s="116"/>
      <c r="H51" s="116"/>
      <c r="I51" s="116"/>
      <c r="J51" s="116"/>
      <c r="K51" s="116"/>
      <c r="L51" s="116"/>
      <c r="M51" s="116"/>
      <c r="N51" s="116"/>
      <c r="O51" s="116"/>
      <c r="P51" s="116"/>
      <c r="Q51" s="116"/>
      <c r="R51" s="116"/>
      <c r="S51" s="116"/>
      <c r="T51" s="116"/>
      <c r="U51" s="116"/>
      <c r="V51" s="116"/>
      <c r="W51" s="116"/>
      <c r="X51" s="116"/>
      <c r="Y51" s="116"/>
      <c r="Z51" s="116"/>
    </row>
    <row r="52" spans="1:26" ht="13.5" customHeight="1">
      <c r="A52" s="116"/>
      <c r="B52" s="116"/>
      <c r="C52" s="124"/>
      <c r="D52" s="125"/>
      <c r="E52" s="116"/>
      <c r="F52" s="116"/>
      <c r="G52" s="116"/>
      <c r="H52" s="116"/>
      <c r="I52" s="116"/>
      <c r="J52" s="116"/>
      <c r="K52" s="116"/>
      <c r="L52" s="116"/>
      <c r="M52" s="116"/>
      <c r="N52" s="116"/>
      <c r="O52" s="116"/>
      <c r="P52" s="116"/>
      <c r="Q52" s="116"/>
      <c r="R52" s="116"/>
      <c r="S52" s="116"/>
      <c r="T52" s="116"/>
      <c r="U52" s="116"/>
      <c r="V52" s="116"/>
      <c r="W52" s="116"/>
      <c r="X52" s="116"/>
      <c r="Y52" s="116"/>
      <c r="Z52" s="116"/>
    </row>
    <row r="53" spans="1:26" ht="13.5" customHeight="1">
      <c r="A53" s="116"/>
      <c r="B53" s="139" t="s">
        <v>375</v>
      </c>
      <c r="C53" s="124"/>
      <c r="D53" s="125"/>
      <c r="E53" s="116"/>
      <c r="F53" s="116"/>
      <c r="G53" s="116"/>
      <c r="H53" s="116"/>
      <c r="I53" s="116"/>
      <c r="J53" s="116"/>
      <c r="K53" s="116"/>
      <c r="L53" s="116"/>
      <c r="M53" s="116"/>
      <c r="N53" s="116"/>
      <c r="O53" s="116"/>
      <c r="P53" s="116"/>
      <c r="Q53" s="116"/>
      <c r="R53" s="116"/>
      <c r="S53" s="116"/>
      <c r="T53" s="116"/>
      <c r="U53" s="116"/>
      <c r="V53" s="116"/>
      <c r="W53" s="116"/>
      <c r="X53" s="116"/>
      <c r="Y53" s="116"/>
      <c r="Z53" s="116"/>
    </row>
    <row r="54" spans="1:26" ht="13.5" customHeight="1">
      <c r="A54" s="116"/>
      <c r="B54" s="140" t="s">
        <v>364</v>
      </c>
      <c r="C54" s="141" t="s">
        <v>365</v>
      </c>
      <c r="D54" s="125"/>
      <c r="E54" s="116"/>
      <c r="F54" s="116"/>
      <c r="G54" s="116"/>
      <c r="H54" s="116"/>
      <c r="I54" s="116"/>
      <c r="J54" s="116"/>
      <c r="K54" s="116"/>
      <c r="L54" s="116"/>
      <c r="M54" s="116"/>
      <c r="N54" s="116"/>
      <c r="O54" s="116"/>
      <c r="P54" s="116"/>
      <c r="Q54" s="116"/>
      <c r="R54" s="116"/>
      <c r="S54" s="116"/>
      <c r="T54" s="116"/>
      <c r="U54" s="116"/>
      <c r="V54" s="116"/>
      <c r="W54" s="116"/>
      <c r="X54" s="116"/>
      <c r="Y54" s="116"/>
      <c r="Z54" s="116"/>
    </row>
    <row r="55" spans="1:26" ht="13.5" customHeight="1">
      <c r="A55" s="116"/>
      <c r="B55" s="128" t="s">
        <v>376</v>
      </c>
      <c r="C55" s="142">
        <v>1</v>
      </c>
      <c r="D55" s="125"/>
      <c r="E55" s="116"/>
      <c r="F55" s="116"/>
      <c r="G55" s="116"/>
      <c r="H55" s="116"/>
      <c r="I55" s="116"/>
      <c r="J55" s="116"/>
      <c r="K55" s="116"/>
      <c r="L55" s="116"/>
      <c r="M55" s="116"/>
      <c r="N55" s="116"/>
      <c r="O55" s="116"/>
      <c r="P55" s="116"/>
      <c r="Q55" s="116"/>
      <c r="R55" s="116"/>
      <c r="S55" s="116"/>
      <c r="T55" s="116"/>
      <c r="U55" s="116"/>
      <c r="V55" s="116"/>
      <c r="W55" s="116"/>
      <c r="X55" s="116"/>
      <c r="Y55" s="116"/>
      <c r="Z55" s="116"/>
    </row>
    <row r="56" spans="1:26" ht="13.5" customHeight="1">
      <c r="A56" s="116"/>
      <c r="B56" s="144" t="s">
        <v>377</v>
      </c>
      <c r="C56" s="142">
        <v>1.05</v>
      </c>
      <c r="D56" s="125"/>
      <c r="E56" s="116"/>
      <c r="F56" s="116"/>
      <c r="G56" s="116"/>
      <c r="H56" s="116"/>
      <c r="I56" s="116"/>
      <c r="J56" s="116"/>
      <c r="K56" s="116"/>
      <c r="L56" s="116"/>
      <c r="M56" s="116"/>
      <c r="N56" s="116"/>
      <c r="O56" s="116"/>
      <c r="P56" s="116"/>
      <c r="Q56" s="116"/>
      <c r="R56" s="116"/>
      <c r="S56" s="116"/>
      <c r="T56" s="116"/>
      <c r="U56" s="116"/>
      <c r="V56" s="116"/>
      <c r="W56" s="116"/>
      <c r="X56" s="116"/>
      <c r="Y56" s="116"/>
      <c r="Z56" s="116"/>
    </row>
    <row r="57" spans="1:26" ht="13.5" customHeight="1">
      <c r="A57" s="116"/>
      <c r="B57" s="145" t="s">
        <v>378</v>
      </c>
      <c r="C57" s="142">
        <v>1.1000000000000001</v>
      </c>
      <c r="D57" s="125"/>
      <c r="E57" s="116"/>
      <c r="F57" s="116"/>
      <c r="G57" s="116"/>
      <c r="H57" s="116"/>
      <c r="I57" s="116"/>
      <c r="J57" s="116"/>
      <c r="K57" s="116"/>
      <c r="L57" s="116"/>
      <c r="M57" s="116"/>
      <c r="N57" s="116"/>
      <c r="O57" s="116"/>
      <c r="P57" s="116"/>
      <c r="Q57" s="116"/>
      <c r="R57" s="116"/>
      <c r="S57" s="116"/>
      <c r="T57" s="116"/>
      <c r="U57" s="116"/>
      <c r="V57" s="116"/>
      <c r="W57" s="116"/>
      <c r="X57" s="116"/>
      <c r="Y57" s="116"/>
      <c r="Z57" s="116"/>
    </row>
    <row r="58" spans="1:26" ht="13.5" customHeight="1">
      <c r="A58" s="116"/>
      <c r="B58" s="128" t="s">
        <v>379</v>
      </c>
      <c r="C58" s="142">
        <v>1.25</v>
      </c>
      <c r="D58" s="125"/>
      <c r="E58" s="116"/>
      <c r="F58" s="116"/>
      <c r="G58" s="116"/>
      <c r="H58" s="116"/>
      <c r="I58" s="116"/>
      <c r="J58" s="116"/>
      <c r="K58" s="116"/>
      <c r="L58" s="116"/>
      <c r="M58" s="116"/>
      <c r="N58" s="116"/>
      <c r="O58" s="116"/>
      <c r="P58" s="116"/>
      <c r="Q58" s="116"/>
      <c r="R58" s="116"/>
      <c r="S58" s="116"/>
      <c r="T58" s="116"/>
      <c r="U58" s="116"/>
      <c r="V58" s="116"/>
      <c r="W58" s="116"/>
      <c r="X58" s="116"/>
      <c r="Y58" s="116"/>
      <c r="Z58" s="116"/>
    </row>
    <row r="59" spans="1:26" ht="13.5" customHeight="1">
      <c r="A59" s="116"/>
      <c r="B59" s="128" t="s">
        <v>380</v>
      </c>
      <c r="C59" s="142">
        <v>1.33</v>
      </c>
      <c r="D59" s="125"/>
      <c r="E59" s="116"/>
      <c r="F59" s="116"/>
      <c r="G59" s="116"/>
      <c r="H59" s="116"/>
      <c r="I59" s="116"/>
      <c r="J59" s="116"/>
      <c r="K59" s="116"/>
      <c r="L59" s="116"/>
      <c r="M59" s="116"/>
      <c r="N59" s="116"/>
      <c r="O59" s="116"/>
      <c r="P59" s="116"/>
      <c r="Q59" s="116"/>
      <c r="R59" s="116"/>
      <c r="S59" s="116"/>
      <c r="T59" s="116"/>
      <c r="U59" s="116"/>
      <c r="V59" s="116"/>
      <c r="W59" s="116"/>
      <c r="X59" s="116"/>
      <c r="Y59" s="116"/>
      <c r="Z59" s="116"/>
    </row>
    <row r="60" spans="1:26" ht="13.5" customHeight="1">
      <c r="A60" s="116"/>
      <c r="B60" s="116"/>
      <c r="C60" s="124"/>
      <c r="D60" s="125"/>
      <c r="E60" s="116"/>
      <c r="F60" s="116"/>
      <c r="G60" s="116"/>
      <c r="H60" s="116"/>
      <c r="I60" s="116"/>
      <c r="J60" s="116"/>
      <c r="K60" s="116"/>
      <c r="L60" s="116"/>
      <c r="M60" s="116"/>
      <c r="N60" s="116"/>
      <c r="O60" s="116"/>
      <c r="P60" s="116"/>
      <c r="Q60" s="116"/>
      <c r="R60" s="116"/>
      <c r="S60" s="116"/>
      <c r="T60" s="116"/>
      <c r="U60" s="116"/>
      <c r="V60" s="116"/>
      <c r="W60" s="116"/>
      <c r="X60" s="116"/>
      <c r="Y60" s="116"/>
      <c r="Z60" s="116"/>
    </row>
    <row r="61" spans="1:26" ht="13.5" customHeight="1">
      <c r="A61" s="116"/>
      <c r="B61" s="116" t="s">
        <v>381</v>
      </c>
      <c r="C61" s="124"/>
      <c r="D61" s="125"/>
      <c r="E61" s="116"/>
      <c r="F61" s="116"/>
      <c r="G61" s="116"/>
      <c r="H61" s="116"/>
      <c r="I61" s="116"/>
      <c r="J61" s="116"/>
      <c r="K61" s="116"/>
      <c r="L61" s="116"/>
      <c r="M61" s="116"/>
      <c r="N61" s="116"/>
      <c r="O61" s="116"/>
      <c r="P61" s="116"/>
      <c r="Q61" s="116"/>
      <c r="R61" s="116"/>
      <c r="S61" s="116"/>
      <c r="T61" s="116"/>
      <c r="U61" s="116"/>
      <c r="V61" s="116"/>
      <c r="W61" s="116"/>
      <c r="X61" s="116"/>
      <c r="Y61" s="116"/>
      <c r="Z61" s="116"/>
    </row>
    <row r="62" spans="1:26" ht="13.5" customHeight="1">
      <c r="A62" s="116"/>
      <c r="B62" s="116" t="s">
        <v>384</v>
      </c>
      <c r="C62" s="124"/>
      <c r="D62" s="125"/>
      <c r="E62" s="116"/>
      <c r="F62" s="116"/>
      <c r="G62" s="116"/>
      <c r="H62" s="116"/>
      <c r="I62" s="116"/>
      <c r="J62" s="116"/>
      <c r="K62" s="116"/>
      <c r="L62" s="116"/>
      <c r="M62" s="116"/>
      <c r="N62" s="116"/>
      <c r="O62" s="116"/>
      <c r="P62" s="116"/>
      <c r="Q62" s="116"/>
      <c r="R62" s="116"/>
      <c r="S62" s="116"/>
      <c r="T62" s="116"/>
      <c r="U62" s="116"/>
      <c r="V62" s="116"/>
      <c r="W62" s="116"/>
      <c r="X62" s="116"/>
      <c r="Y62" s="116"/>
      <c r="Z62" s="116"/>
    </row>
    <row r="63" spans="1:26" ht="13.5" customHeight="1">
      <c r="A63" s="116"/>
      <c r="B63" s="116"/>
      <c r="C63" s="124"/>
      <c r="D63" s="125"/>
      <c r="E63" s="116"/>
      <c r="F63" s="116"/>
      <c r="G63" s="116"/>
      <c r="H63" s="116"/>
      <c r="I63" s="116"/>
      <c r="J63" s="116"/>
      <c r="K63" s="116"/>
      <c r="L63" s="116"/>
      <c r="M63" s="116"/>
      <c r="N63" s="116"/>
      <c r="O63" s="116"/>
      <c r="P63" s="116"/>
      <c r="Q63" s="116"/>
      <c r="R63" s="116"/>
      <c r="S63" s="116"/>
      <c r="T63" s="116"/>
      <c r="U63" s="116"/>
      <c r="V63" s="116"/>
      <c r="W63" s="116"/>
      <c r="X63" s="116"/>
      <c r="Y63" s="116"/>
      <c r="Z63" s="116"/>
    </row>
    <row r="64" spans="1:26" ht="13.5" customHeight="1">
      <c r="A64" s="116"/>
      <c r="B64" s="116"/>
      <c r="C64" s="124"/>
      <c r="D64" s="125"/>
      <c r="E64" s="116"/>
      <c r="F64" s="116"/>
      <c r="G64" s="116"/>
      <c r="H64" s="116"/>
      <c r="I64" s="116"/>
      <c r="J64" s="116"/>
      <c r="K64" s="116"/>
      <c r="L64" s="116"/>
      <c r="M64" s="116"/>
      <c r="N64" s="116"/>
      <c r="O64" s="116"/>
      <c r="P64" s="116"/>
      <c r="Q64" s="116"/>
      <c r="R64" s="116"/>
      <c r="S64" s="116"/>
      <c r="T64" s="116"/>
      <c r="U64" s="116"/>
      <c r="V64" s="116"/>
      <c r="W64" s="116"/>
      <c r="X64" s="116"/>
      <c r="Y64" s="116"/>
      <c r="Z64" s="116"/>
    </row>
    <row r="65" spans="1:26" ht="13.5" customHeight="1">
      <c r="A65" s="116"/>
      <c r="B65" s="116"/>
      <c r="C65" s="124"/>
      <c r="D65" s="125"/>
      <c r="E65" s="116"/>
      <c r="F65" s="116"/>
      <c r="G65" s="116"/>
      <c r="H65" s="116"/>
      <c r="I65" s="116"/>
      <c r="J65" s="116"/>
      <c r="K65" s="116"/>
      <c r="L65" s="116"/>
      <c r="M65" s="116"/>
      <c r="N65" s="116"/>
      <c r="O65" s="116"/>
      <c r="P65" s="116"/>
      <c r="Q65" s="116"/>
      <c r="R65" s="116"/>
      <c r="S65" s="116"/>
      <c r="T65" s="116"/>
      <c r="U65" s="116"/>
      <c r="V65" s="116"/>
      <c r="W65" s="116"/>
      <c r="X65" s="116"/>
      <c r="Y65" s="116"/>
      <c r="Z65" s="116"/>
    </row>
    <row r="66" spans="1:26" ht="13.5" customHeight="1">
      <c r="A66" s="116"/>
      <c r="B66" s="116"/>
      <c r="C66" s="124"/>
      <c r="D66" s="125"/>
      <c r="E66" s="116"/>
      <c r="F66" s="116"/>
      <c r="G66" s="116"/>
      <c r="H66" s="116"/>
      <c r="I66" s="116"/>
      <c r="J66" s="116"/>
      <c r="K66" s="116"/>
      <c r="L66" s="116"/>
      <c r="M66" s="116"/>
      <c r="N66" s="116"/>
      <c r="O66" s="116"/>
      <c r="P66" s="116"/>
      <c r="Q66" s="116"/>
      <c r="R66" s="116"/>
      <c r="S66" s="116"/>
      <c r="T66" s="116"/>
      <c r="U66" s="116"/>
      <c r="V66" s="116"/>
      <c r="W66" s="116"/>
      <c r="X66" s="116"/>
      <c r="Y66" s="116"/>
      <c r="Z66" s="116"/>
    </row>
    <row r="67" spans="1:26" ht="13.5" customHeight="1">
      <c r="A67" s="116"/>
      <c r="B67" s="116"/>
      <c r="C67" s="124"/>
      <c r="D67" s="125"/>
      <c r="E67" s="116"/>
      <c r="F67" s="116"/>
      <c r="G67" s="116"/>
      <c r="H67" s="116"/>
      <c r="I67" s="116"/>
      <c r="J67" s="116"/>
      <c r="K67" s="116"/>
      <c r="L67" s="116"/>
      <c r="M67" s="116"/>
      <c r="N67" s="116"/>
      <c r="O67" s="116"/>
      <c r="P67" s="116"/>
      <c r="Q67" s="116"/>
      <c r="R67" s="116"/>
      <c r="S67" s="116"/>
      <c r="T67" s="116"/>
      <c r="U67" s="116"/>
      <c r="V67" s="116"/>
      <c r="W67" s="116"/>
      <c r="X67" s="116"/>
      <c r="Y67" s="116"/>
      <c r="Z67" s="116"/>
    </row>
    <row r="68" spans="1:26" ht="13.5" customHeight="1">
      <c r="A68" s="116"/>
      <c r="B68" s="116"/>
      <c r="C68" s="124"/>
      <c r="D68" s="125"/>
      <c r="E68" s="116"/>
      <c r="F68" s="116"/>
      <c r="G68" s="116"/>
      <c r="H68" s="116"/>
      <c r="I68" s="116"/>
      <c r="J68" s="116"/>
      <c r="K68" s="116"/>
      <c r="L68" s="116"/>
      <c r="M68" s="116"/>
      <c r="N68" s="116"/>
      <c r="O68" s="116"/>
      <c r="P68" s="116"/>
      <c r="Q68" s="116"/>
      <c r="R68" s="116"/>
      <c r="S68" s="116"/>
      <c r="T68" s="116"/>
      <c r="U68" s="116"/>
      <c r="V68" s="116"/>
      <c r="W68" s="116"/>
      <c r="X68" s="116"/>
      <c r="Y68" s="116"/>
      <c r="Z68" s="116"/>
    </row>
    <row r="69" spans="1:26" ht="13.5" customHeight="1">
      <c r="A69" s="116"/>
      <c r="B69" s="116"/>
      <c r="C69" s="124"/>
      <c r="D69" s="125"/>
      <c r="E69" s="116"/>
      <c r="F69" s="116"/>
      <c r="G69" s="116"/>
      <c r="H69" s="116"/>
      <c r="I69" s="116"/>
      <c r="J69" s="116"/>
      <c r="K69" s="116"/>
      <c r="L69" s="116"/>
      <c r="M69" s="116"/>
      <c r="N69" s="116"/>
      <c r="O69" s="116"/>
      <c r="P69" s="116"/>
      <c r="Q69" s="116"/>
      <c r="R69" s="116"/>
      <c r="S69" s="116"/>
      <c r="T69" s="116"/>
      <c r="U69" s="116"/>
      <c r="V69" s="116"/>
      <c r="W69" s="116"/>
      <c r="X69" s="116"/>
      <c r="Y69" s="116"/>
      <c r="Z69" s="116"/>
    </row>
    <row r="70" spans="1:26" ht="13.5" customHeight="1">
      <c r="A70" s="116"/>
      <c r="B70" s="116"/>
      <c r="C70" s="124"/>
      <c r="D70" s="125"/>
      <c r="E70" s="116"/>
      <c r="F70" s="116"/>
      <c r="G70" s="116"/>
      <c r="H70" s="116"/>
      <c r="I70" s="116"/>
      <c r="J70" s="116"/>
      <c r="K70" s="116"/>
      <c r="L70" s="116"/>
      <c r="M70" s="116"/>
      <c r="N70" s="116"/>
      <c r="O70" s="116"/>
      <c r="P70" s="116"/>
      <c r="Q70" s="116"/>
      <c r="R70" s="116"/>
      <c r="S70" s="116"/>
      <c r="T70" s="116"/>
      <c r="U70" s="116"/>
      <c r="V70" s="116"/>
      <c r="W70" s="116"/>
      <c r="X70" s="116"/>
      <c r="Y70" s="116"/>
      <c r="Z70" s="116"/>
    </row>
    <row r="71" spans="1:26" ht="13.5" customHeight="1">
      <c r="A71" s="116"/>
      <c r="B71" s="116"/>
      <c r="C71" s="124"/>
      <c r="D71" s="125"/>
      <c r="E71" s="116"/>
      <c r="F71" s="116"/>
      <c r="G71" s="116"/>
      <c r="H71" s="116"/>
      <c r="I71" s="116"/>
      <c r="J71" s="116"/>
      <c r="K71" s="116"/>
      <c r="L71" s="116"/>
      <c r="M71" s="116"/>
      <c r="N71" s="116"/>
      <c r="O71" s="116"/>
      <c r="P71" s="116"/>
      <c r="Q71" s="116"/>
      <c r="R71" s="116"/>
      <c r="S71" s="116"/>
      <c r="T71" s="116"/>
      <c r="U71" s="116"/>
      <c r="V71" s="116"/>
      <c r="W71" s="116"/>
      <c r="X71" s="116"/>
      <c r="Y71" s="116"/>
      <c r="Z71" s="116"/>
    </row>
    <row r="72" spans="1:26" ht="13.5" customHeight="1">
      <c r="A72" s="116"/>
      <c r="B72" s="116"/>
      <c r="C72" s="124"/>
      <c r="D72" s="125"/>
      <c r="E72" s="116"/>
      <c r="F72" s="116"/>
      <c r="G72" s="116"/>
      <c r="H72" s="116"/>
      <c r="I72" s="116"/>
      <c r="J72" s="116"/>
      <c r="K72" s="116"/>
      <c r="L72" s="116"/>
      <c r="M72" s="116"/>
      <c r="N72" s="116"/>
      <c r="O72" s="116"/>
      <c r="P72" s="116"/>
      <c r="Q72" s="116"/>
      <c r="R72" s="116"/>
      <c r="S72" s="116"/>
      <c r="T72" s="116"/>
      <c r="U72" s="116"/>
      <c r="V72" s="116"/>
      <c r="W72" s="116"/>
      <c r="X72" s="116"/>
      <c r="Y72" s="116"/>
      <c r="Z72" s="116"/>
    </row>
    <row r="73" spans="1:26" ht="13.5" customHeight="1">
      <c r="A73" s="116"/>
      <c r="B73" s="116"/>
      <c r="C73" s="124"/>
      <c r="D73" s="125"/>
      <c r="E73" s="116"/>
      <c r="F73" s="116"/>
      <c r="G73" s="116"/>
      <c r="H73" s="116"/>
      <c r="I73" s="116"/>
      <c r="J73" s="116"/>
      <c r="K73" s="116"/>
      <c r="L73" s="116"/>
      <c r="M73" s="116"/>
      <c r="N73" s="116"/>
      <c r="O73" s="116"/>
      <c r="P73" s="116"/>
      <c r="Q73" s="116"/>
      <c r="R73" s="116"/>
      <c r="S73" s="116"/>
      <c r="T73" s="116"/>
      <c r="U73" s="116"/>
      <c r="V73" s="116"/>
      <c r="W73" s="116"/>
      <c r="X73" s="116"/>
      <c r="Y73" s="116"/>
      <c r="Z73" s="116"/>
    </row>
    <row r="74" spans="1:26" ht="13.5" customHeight="1">
      <c r="A74" s="116"/>
      <c r="B74" s="116"/>
      <c r="C74" s="124"/>
      <c r="D74" s="125"/>
      <c r="E74" s="116"/>
      <c r="F74" s="116"/>
      <c r="G74" s="116"/>
      <c r="H74" s="116"/>
      <c r="I74" s="116"/>
      <c r="J74" s="116"/>
      <c r="K74" s="116"/>
      <c r="L74" s="116"/>
      <c r="M74" s="116"/>
      <c r="N74" s="116"/>
      <c r="O74" s="116"/>
      <c r="P74" s="116"/>
      <c r="Q74" s="116"/>
      <c r="R74" s="116"/>
      <c r="S74" s="116"/>
      <c r="T74" s="116"/>
      <c r="U74" s="116"/>
      <c r="V74" s="116"/>
      <c r="W74" s="116"/>
      <c r="X74" s="116"/>
      <c r="Y74" s="116"/>
      <c r="Z74" s="116"/>
    </row>
    <row r="75" spans="1:26" ht="13.5" customHeight="1">
      <c r="A75" s="116"/>
      <c r="B75" s="116"/>
      <c r="C75" s="124"/>
      <c r="D75" s="125"/>
      <c r="E75" s="116"/>
      <c r="F75" s="116"/>
      <c r="G75" s="116"/>
      <c r="H75" s="116"/>
      <c r="I75" s="116"/>
      <c r="J75" s="116"/>
      <c r="K75" s="116"/>
      <c r="L75" s="116"/>
      <c r="M75" s="116"/>
      <c r="N75" s="116"/>
      <c r="O75" s="116"/>
      <c r="P75" s="116"/>
      <c r="Q75" s="116"/>
      <c r="R75" s="116"/>
      <c r="S75" s="116"/>
      <c r="T75" s="116"/>
      <c r="U75" s="116"/>
      <c r="V75" s="116"/>
      <c r="W75" s="116"/>
      <c r="X75" s="116"/>
      <c r="Y75" s="116"/>
      <c r="Z75" s="116"/>
    </row>
    <row r="76" spans="1:26" ht="13.5" customHeight="1">
      <c r="A76" s="116"/>
      <c r="B76" s="116"/>
      <c r="C76" s="124"/>
      <c r="D76" s="125"/>
      <c r="E76" s="116"/>
      <c r="F76" s="116"/>
      <c r="G76" s="116"/>
      <c r="H76" s="116"/>
      <c r="I76" s="116"/>
      <c r="J76" s="116"/>
      <c r="K76" s="116"/>
      <c r="L76" s="116"/>
      <c r="M76" s="116"/>
      <c r="N76" s="116"/>
      <c r="O76" s="116"/>
      <c r="P76" s="116"/>
      <c r="Q76" s="116"/>
      <c r="R76" s="116"/>
      <c r="S76" s="116"/>
      <c r="T76" s="116"/>
      <c r="U76" s="116"/>
      <c r="V76" s="116"/>
      <c r="W76" s="116"/>
      <c r="X76" s="116"/>
      <c r="Y76" s="116"/>
      <c r="Z76" s="116"/>
    </row>
    <row r="77" spans="1:26" ht="13.5" customHeight="1">
      <c r="A77" s="116"/>
      <c r="B77" s="116"/>
      <c r="C77" s="124"/>
      <c r="D77" s="125"/>
      <c r="E77" s="116"/>
      <c r="F77" s="116"/>
      <c r="G77" s="116"/>
      <c r="H77" s="116"/>
      <c r="I77" s="116"/>
      <c r="J77" s="116"/>
      <c r="K77" s="116"/>
      <c r="L77" s="116"/>
      <c r="M77" s="116"/>
      <c r="N77" s="116"/>
      <c r="O77" s="116"/>
      <c r="P77" s="116"/>
      <c r="Q77" s="116"/>
      <c r="R77" s="116"/>
      <c r="S77" s="116"/>
      <c r="T77" s="116"/>
      <c r="U77" s="116"/>
      <c r="V77" s="116"/>
      <c r="W77" s="116"/>
      <c r="X77" s="116"/>
      <c r="Y77" s="116"/>
      <c r="Z77" s="116"/>
    </row>
    <row r="78" spans="1:26" ht="13.5" customHeight="1">
      <c r="A78" s="116"/>
      <c r="B78" s="116"/>
      <c r="C78" s="124"/>
      <c r="D78" s="125"/>
      <c r="E78" s="116"/>
      <c r="F78" s="116"/>
      <c r="G78" s="116"/>
      <c r="H78" s="116"/>
      <c r="I78" s="116"/>
      <c r="J78" s="116"/>
      <c r="K78" s="116"/>
      <c r="L78" s="116"/>
      <c r="M78" s="116"/>
      <c r="N78" s="116"/>
      <c r="O78" s="116"/>
      <c r="P78" s="116"/>
      <c r="Q78" s="116"/>
      <c r="R78" s="116"/>
      <c r="S78" s="116"/>
      <c r="T78" s="116"/>
      <c r="U78" s="116"/>
      <c r="V78" s="116"/>
      <c r="W78" s="116"/>
      <c r="X78" s="116"/>
      <c r="Y78" s="116"/>
      <c r="Z78" s="116"/>
    </row>
    <row r="79" spans="1:26" ht="13.5" customHeight="1">
      <c r="A79" s="116"/>
      <c r="B79" s="116"/>
      <c r="C79" s="124"/>
      <c r="D79" s="125"/>
      <c r="E79" s="116"/>
      <c r="F79" s="116"/>
      <c r="G79" s="116"/>
      <c r="H79" s="116"/>
      <c r="I79" s="116"/>
      <c r="J79" s="116"/>
      <c r="K79" s="116"/>
      <c r="L79" s="116"/>
      <c r="M79" s="116"/>
      <c r="N79" s="116"/>
      <c r="O79" s="116"/>
      <c r="P79" s="116"/>
      <c r="Q79" s="116"/>
      <c r="R79" s="116"/>
      <c r="S79" s="116"/>
      <c r="T79" s="116"/>
      <c r="U79" s="116"/>
      <c r="V79" s="116"/>
      <c r="W79" s="116"/>
      <c r="X79" s="116"/>
      <c r="Y79" s="116"/>
      <c r="Z79" s="116"/>
    </row>
    <row r="80" spans="1:26" ht="13.5" customHeight="1">
      <c r="A80" s="116"/>
      <c r="B80" s="116"/>
      <c r="C80" s="124"/>
      <c r="D80" s="125"/>
      <c r="E80" s="116"/>
      <c r="F80" s="116"/>
      <c r="G80" s="116"/>
      <c r="H80" s="116"/>
      <c r="I80" s="116"/>
      <c r="J80" s="116"/>
      <c r="K80" s="116"/>
      <c r="L80" s="116"/>
      <c r="M80" s="116"/>
      <c r="N80" s="116"/>
      <c r="O80" s="116"/>
      <c r="P80" s="116"/>
      <c r="Q80" s="116"/>
      <c r="R80" s="116"/>
      <c r="S80" s="116"/>
      <c r="T80" s="116"/>
      <c r="U80" s="116"/>
      <c r="V80" s="116"/>
      <c r="W80" s="116"/>
      <c r="X80" s="116"/>
      <c r="Y80" s="116"/>
      <c r="Z80" s="116"/>
    </row>
    <row r="81" spans="1:26" ht="13.5" customHeight="1">
      <c r="A81" s="116"/>
      <c r="B81" s="116"/>
      <c r="C81" s="124"/>
      <c r="D81" s="125"/>
      <c r="E81" s="116"/>
      <c r="F81" s="116"/>
      <c r="G81" s="116"/>
      <c r="H81" s="116"/>
      <c r="I81" s="116"/>
      <c r="J81" s="116"/>
      <c r="K81" s="116"/>
      <c r="L81" s="116"/>
      <c r="M81" s="116"/>
      <c r="N81" s="116"/>
      <c r="O81" s="116"/>
      <c r="P81" s="116"/>
      <c r="Q81" s="116"/>
      <c r="R81" s="116"/>
      <c r="S81" s="116"/>
      <c r="T81" s="116"/>
      <c r="U81" s="116"/>
      <c r="V81" s="116"/>
      <c r="W81" s="116"/>
      <c r="X81" s="116"/>
      <c r="Y81" s="116"/>
      <c r="Z81" s="116"/>
    </row>
    <row r="82" spans="1:26" ht="13.5" customHeight="1">
      <c r="A82" s="116"/>
      <c r="B82" s="116"/>
      <c r="C82" s="124"/>
      <c r="D82" s="125"/>
      <c r="E82" s="116"/>
      <c r="F82" s="116"/>
      <c r="G82" s="116"/>
      <c r="H82" s="116"/>
      <c r="I82" s="116"/>
      <c r="J82" s="116"/>
      <c r="K82" s="116"/>
      <c r="L82" s="116"/>
      <c r="M82" s="116"/>
      <c r="N82" s="116"/>
      <c r="O82" s="116"/>
      <c r="P82" s="116"/>
      <c r="Q82" s="116"/>
      <c r="R82" s="116"/>
      <c r="S82" s="116"/>
      <c r="T82" s="116"/>
      <c r="U82" s="116"/>
      <c r="V82" s="116"/>
      <c r="W82" s="116"/>
      <c r="X82" s="116"/>
      <c r="Y82" s="116"/>
      <c r="Z82" s="116"/>
    </row>
    <row r="83" spans="1:26" ht="13.5" customHeight="1">
      <c r="A83" s="116"/>
      <c r="B83" s="116"/>
      <c r="C83" s="124"/>
      <c r="D83" s="125"/>
      <c r="E83" s="116"/>
      <c r="F83" s="116"/>
      <c r="G83" s="116"/>
      <c r="H83" s="116"/>
      <c r="I83" s="116"/>
      <c r="J83" s="116"/>
      <c r="K83" s="116"/>
      <c r="L83" s="116"/>
      <c r="M83" s="116"/>
      <c r="N83" s="116"/>
      <c r="O83" s="116"/>
      <c r="P83" s="116"/>
      <c r="Q83" s="116"/>
      <c r="R83" s="116"/>
      <c r="S83" s="116"/>
      <c r="T83" s="116"/>
      <c r="U83" s="116"/>
      <c r="V83" s="116"/>
      <c r="W83" s="116"/>
      <c r="X83" s="116"/>
      <c r="Y83" s="116"/>
      <c r="Z83" s="116"/>
    </row>
    <row r="84" spans="1:26" ht="13.5" customHeight="1">
      <c r="A84" s="116"/>
      <c r="B84" s="116"/>
      <c r="C84" s="124"/>
      <c r="D84" s="125"/>
      <c r="E84" s="116"/>
      <c r="F84" s="116"/>
      <c r="G84" s="116"/>
      <c r="H84" s="116"/>
      <c r="I84" s="116"/>
      <c r="J84" s="116"/>
      <c r="K84" s="116"/>
      <c r="L84" s="116"/>
      <c r="M84" s="116"/>
      <c r="N84" s="116"/>
      <c r="O84" s="116"/>
      <c r="P84" s="116"/>
      <c r="Q84" s="116"/>
      <c r="R84" s="116"/>
      <c r="S84" s="116"/>
      <c r="T84" s="116"/>
      <c r="U84" s="116"/>
      <c r="V84" s="116"/>
      <c r="W84" s="116"/>
      <c r="X84" s="116"/>
      <c r="Y84" s="116"/>
      <c r="Z84" s="116"/>
    </row>
    <row r="85" spans="1:26" ht="13.5" customHeight="1">
      <c r="A85" s="116"/>
      <c r="B85" s="116"/>
      <c r="C85" s="124"/>
      <c r="D85" s="125"/>
      <c r="E85" s="116"/>
      <c r="F85" s="116"/>
      <c r="G85" s="116"/>
      <c r="H85" s="116"/>
      <c r="I85" s="116"/>
      <c r="J85" s="116"/>
      <c r="K85" s="116"/>
      <c r="L85" s="116"/>
      <c r="M85" s="116"/>
      <c r="N85" s="116"/>
      <c r="O85" s="116"/>
      <c r="P85" s="116"/>
      <c r="Q85" s="116"/>
      <c r="R85" s="116"/>
      <c r="S85" s="116"/>
      <c r="T85" s="116"/>
      <c r="U85" s="116"/>
      <c r="V85" s="116"/>
      <c r="W85" s="116"/>
      <c r="X85" s="116"/>
      <c r="Y85" s="116"/>
      <c r="Z85" s="116"/>
    </row>
    <row r="86" spans="1:26" ht="13.5" customHeight="1">
      <c r="A86" s="116"/>
      <c r="B86" s="116"/>
      <c r="C86" s="124"/>
      <c r="D86" s="125"/>
      <c r="E86" s="116"/>
      <c r="F86" s="116"/>
      <c r="G86" s="116"/>
      <c r="H86" s="116"/>
      <c r="I86" s="116"/>
      <c r="J86" s="116"/>
      <c r="K86" s="116"/>
      <c r="L86" s="116"/>
      <c r="M86" s="116"/>
      <c r="N86" s="116"/>
      <c r="O86" s="116"/>
      <c r="P86" s="116"/>
      <c r="Q86" s="116"/>
      <c r="R86" s="116"/>
      <c r="S86" s="116"/>
      <c r="T86" s="116"/>
      <c r="U86" s="116"/>
      <c r="V86" s="116"/>
      <c r="W86" s="116"/>
      <c r="X86" s="116"/>
      <c r="Y86" s="116"/>
      <c r="Z86" s="116"/>
    </row>
    <row r="87" spans="1:26" ht="13.5" customHeight="1">
      <c r="A87" s="116"/>
      <c r="B87" s="116"/>
      <c r="C87" s="124"/>
      <c r="D87" s="125"/>
      <c r="E87" s="116"/>
      <c r="F87" s="116"/>
      <c r="G87" s="116"/>
      <c r="H87" s="116"/>
      <c r="I87" s="116"/>
      <c r="J87" s="116"/>
      <c r="K87" s="116"/>
      <c r="L87" s="116"/>
      <c r="M87" s="116"/>
      <c r="N87" s="116"/>
      <c r="O87" s="116"/>
      <c r="P87" s="116"/>
      <c r="Q87" s="116"/>
      <c r="R87" s="116"/>
      <c r="S87" s="116"/>
      <c r="T87" s="116"/>
      <c r="U87" s="116"/>
      <c r="V87" s="116"/>
      <c r="W87" s="116"/>
      <c r="X87" s="116"/>
      <c r="Y87" s="116"/>
      <c r="Z87" s="116"/>
    </row>
    <row r="88" spans="1:26" ht="13.5" customHeight="1">
      <c r="A88" s="116"/>
      <c r="B88" s="116"/>
      <c r="C88" s="124"/>
      <c r="D88" s="125"/>
      <c r="E88" s="116"/>
      <c r="F88" s="116"/>
      <c r="G88" s="116"/>
      <c r="H88" s="116"/>
      <c r="I88" s="116"/>
      <c r="J88" s="116"/>
      <c r="K88" s="116"/>
      <c r="L88" s="116"/>
      <c r="M88" s="116"/>
      <c r="N88" s="116"/>
      <c r="O88" s="116"/>
      <c r="P88" s="116"/>
      <c r="Q88" s="116"/>
      <c r="R88" s="116"/>
      <c r="S88" s="116"/>
      <c r="T88" s="116"/>
      <c r="U88" s="116"/>
      <c r="V88" s="116"/>
      <c r="W88" s="116"/>
      <c r="X88" s="116"/>
      <c r="Y88" s="116"/>
      <c r="Z88" s="116"/>
    </row>
    <row r="89" spans="1:26" ht="13.5" customHeight="1">
      <c r="A89" s="116"/>
      <c r="B89" s="116"/>
      <c r="C89" s="124"/>
      <c r="D89" s="125"/>
      <c r="E89" s="116"/>
      <c r="F89" s="116"/>
      <c r="G89" s="116"/>
      <c r="H89" s="116"/>
      <c r="I89" s="116"/>
      <c r="J89" s="116"/>
      <c r="K89" s="116"/>
      <c r="L89" s="116"/>
      <c r="M89" s="116"/>
      <c r="N89" s="116"/>
      <c r="O89" s="116"/>
      <c r="P89" s="116"/>
      <c r="Q89" s="116"/>
      <c r="R89" s="116"/>
      <c r="S89" s="116"/>
      <c r="T89" s="116"/>
      <c r="U89" s="116"/>
      <c r="V89" s="116"/>
      <c r="W89" s="116"/>
      <c r="X89" s="116"/>
      <c r="Y89" s="116"/>
      <c r="Z89" s="116"/>
    </row>
    <row r="90" spans="1:26" ht="13.5" customHeight="1">
      <c r="A90" s="116"/>
      <c r="B90" s="116"/>
      <c r="C90" s="124"/>
      <c r="D90" s="125"/>
      <c r="E90" s="116"/>
      <c r="F90" s="116"/>
      <c r="G90" s="116"/>
      <c r="H90" s="116"/>
      <c r="I90" s="116"/>
      <c r="J90" s="116"/>
      <c r="K90" s="116"/>
      <c r="L90" s="116"/>
      <c r="M90" s="116"/>
      <c r="N90" s="116"/>
      <c r="O90" s="116"/>
      <c r="P90" s="116"/>
      <c r="Q90" s="116"/>
      <c r="R90" s="116"/>
      <c r="S90" s="116"/>
      <c r="T90" s="116"/>
      <c r="U90" s="116"/>
      <c r="V90" s="116"/>
      <c r="W90" s="116"/>
      <c r="X90" s="116"/>
      <c r="Y90" s="116"/>
      <c r="Z90" s="116"/>
    </row>
    <row r="91" spans="1:26" ht="13.5" customHeight="1">
      <c r="A91" s="116"/>
      <c r="B91" s="116"/>
      <c r="C91" s="124"/>
      <c r="D91" s="125"/>
      <c r="E91" s="116"/>
      <c r="F91" s="116"/>
      <c r="G91" s="116"/>
      <c r="H91" s="116"/>
      <c r="I91" s="116"/>
      <c r="J91" s="116"/>
      <c r="K91" s="116"/>
      <c r="L91" s="116"/>
      <c r="M91" s="116"/>
      <c r="N91" s="116"/>
      <c r="O91" s="116"/>
      <c r="P91" s="116"/>
      <c r="Q91" s="116"/>
      <c r="R91" s="116"/>
      <c r="S91" s="116"/>
      <c r="T91" s="116"/>
      <c r="U91" s="116"/>
      <c r="V91" s="116"/>
      <c r="W91" s="116"/>
      <c r="X91" s="116"/>
      <c r="Y91" s="116"/>
      <c r="Z91" s="116"/>
    </row>
    <row r="92" spans="1:26" ht="13.5" customHeight="1">
      <c r="A92" s="116"/>
      <c r="B92" s="116"/>
      <c r="C92" s="124"/>
      <c r="D92" s="125"/>
      <c r="E92" s="116"/>
      <c r="F92" s="116"/>
      <c r="G92" s="116"/>
      <c r="H92" s="116"/>
      <c r="I92" s="116"/>
      <c r="J92" s="116"/>
      <c r="K92" s="116"/>
      <c r="L92" s="116"/>
      <c r="M92" s="116"/>
      <c r="N92" s="116"/>
      <c r="O92" s="116"/>
      <c r="P92" s="116"/>
      <c r="Q92" s="116"/>
      <c r="R92" s="116"/>
      <c r="S92" s="116"/>
      <c r="T92" s="116"/>
      <c r="U92" s="116"/>
      <c r="V92" s="116"/>
      <c r="W92" s="116"/>
      <c r="X92" s="116"/>
      <c r="Y92" s="116"/>
      <c r="Z92" s="116"/>
    </row>
    <row r="93" spans="1:26" ht="13.5" customHeight="1">
      <c r="A93" s="116"/>
      <c r="B93" s="116"/>
      <c r="C93" s="124"/>
      <c r="D93" s="125"/>
      <c r="E93" s="116"/>
      <c r="F93" s="116"/>
      <c r="G93" s="116"/>
      <c r="H93" s="116"/>
      <c r="I93" s="116"/>
      <c r="J93" s="116"/>
      <c r="K93" s="116"/>
      <c r="L93" s="116"/>
      <c r="M93" s="116"/>
      <c r="N93" s="116"/>
      <c r="O93" s="116"/>
      <c r="P93" s="116"/>
      <c r="Q93" s="116"/>
      <c r="R93" s="116"/>
      <c r="S93" s="116"/>
      <c r="T93" s="116"/>
      <c r="U93" s="116"/>
      <c r="V93" s="116"/>
      <c r="W93" s="116"/>
      <c r="X93" s="116"/>
      <c r="Y93" s="116"/>
      <c r="Z93" s="116"/>
    </row>
    <row r="94" spans="1:26" ht="13.5" customHeight="1">
      <c r="A94" s="116"/>
      <c r="B94" s="116"/>
      <c r="C94" s="124"/>
      <c r="D94" s="125"/>
      <c r="E94" s="116"/>
      <c r="F94" s="116"/>
      <c r="G94" s="116"/>
      <c r="H94" s="116"/>
      <c r="I94" s="116"/>
      <c r="J94" s="116"/>
      <c r="K94" s="116"/>
      <c r="L94" s="116"/>
      <c r="M94" s="116"/>
      <c r="N94" s="116"/>
      <c r="O94" s="116"/>
      <c r="P94" s="116"/>
      <c r="Q94" s="116"/>
      <c r="R94" s="116"/>
      <c r="S94" s="116"/>
      <c r="T94" s="116"/>
      <c r="U94" s="116"/>
      <c r="V94" s="116"/>
      <c r="W94" s="116"/>
      <c r="X94" s="116"/>
      <c r="Y94" s="116"/>
      <c r="Z94" s="116"/>
    </row>
    <row r="95" spans="1:26" ht="13.5" customHeight="1">
      <c r="A95" s="116"/>
      <c r="B95" s="116"/>
      <c r="C95" s="124"/>
      <c r="D95" s="125"/>
      <c r="E95" s="116"/>
      <c r="F95" s="116"/>
      <c r="G95" s="116"/>
      <c r="H95" s="116"/>
      <c r="I95" s="116"/>
      <c r="J95" s="116"/>
      <c r="K95" s="116"/>
      <c r="L95" s="116"/>
      <c r="M95" s="116"/>
      <c r="N95" s="116"/>
      <c r="O95" s="116"/>
      <c r="P95" s="116"/>
      <c r="Q95" s="116"/>
      <c r="R95" s="116"/>
      <c r="S95" s="116"/>
      <c r="T95" s="116"/>
      <c r="U95" s="116"/>
      <c r="V95" s="116"/>
      <c r="W95" s="116"/>
      <c r="X95" s="116"/>
      <c r="Y95" s="116"/>
      <c r="Z95" s="116"/>
    </row>
    <row r="96" spans="1:26" ht="13.5" customHeight="1">
      <c r="A96" s="116"/>
      <c r="B96" s="116"/>
      <c r="C96" s="124"/>
      <c r="D96" s="125"/>
      <c r="E96" s="116"/>
      <c r="F96" s="116"/>
      <c r="G96" s="116"/>
      <c r="H96" s="116"/>
      <c r="I96" s="116"/>
      <c r="J96" s="116"/>
      <c r="K96" s="116"/>
      <c r="L96" s="116"/>
      <c r="M96" s="116"/>
      <c r="N96" s="116"/>
      <c r="O96" s="116"/>
      <c r="P96" s="116"/>
      <c r="Q96" s="116"/>
      <c r="R96" s="116"/>
      <c r="S96" s="116"/>
      <c r="T96" s="116"/>
      <c r="U96" s="116"/>
      <c r="V96" s="116"/>
      <c r="W96" s="116"/>
      <c r="X96" s="116"/>
      <c r="Y96" s="116"/>
      <c r="Z96" s="116"/>
    </row>
    <row r="97" spans="1:26" ht="13.5" customHeight="1">
      <c r="A97" s="116"/>
      <c r="B97" s="116"/>
      <c r="C97" s="124"/>
      <c r="D97" s="125"/>
      <c r="E97" s="116"/>
      <c r="F97" s="116"/>
      <c r="G97" s="116"/>
      <c r="H97" s="116"/>
      <c r="I97" s="116"/>
      <c r="J97" s="116"/>
      <c r="K97" s="116"/>
      <c r="L97" s="116"/>
      <c r="M97" s="116"/>
      <c r="N97" s="116"/>
      <c r="O97" s="116"/>
      <c r="P97" s="116"/>
      <c r="Q97" s="116"/>
      <c r="R97" s="116"/>
      <c r="S97" s="116"/>
      <c r="T97" s="116"/>
      <c r="U97" s="116"/>
      <c r="V97" s="116"/>
      <c r="W97" s="116"/>
      <c r="X97" s="116"/>
      <c r="Y97" s="116"/>
      <c r="Z97" s="116"/>
    </row>
    <row r="98" spans="1:26" ht="13.5" customHeight="1">
      <c r="A98" s="116"/>
      <c r="B98" s="116"/>
      <c r="C98" s="124"/>
      <c r="D98" s="125"/>
      <c r="E98" s="116"/>
      <c r="F98" s="116"/>
      <c r="G98" s="116"/>
      <c r="H98" s="116"/>
      <c r="I98" s="116"/>
      <c r="J98" s="116"/>
      <c r="K98" s="116"/>
      <c r="L98" s="116"/>
      <c r="M98" s="116"/>
      <c r="N98" s="116"/>
      <c r="O98" s="116"/>
      <c r="P98" s="116"/>
      <c r="Q98" s="116"/>
      <c r="R98" s="116"/>
      <c r="S98" s="116"/>
      <c r="T98" s="116"/>
      <c r="U98" s="116"/>
      <c r="V98" s="116"/>
      <c r="W98" s="116"/>
      <c r="X98" s="116"/>
      <c r="Y98" s="116"/>
      <c r="Z98" s="116"/>
    </row>
    <row r="99" spans="1:26" ht="13.5" customHeight="1">
      <c r="A99" s="116"/>
      <c r="B99" s="116"/>
      <c r="C99" s="124"/>
      <c r="D99" s="125"/>
      <c r="E99" s="116"/>
      <c r="F99" s="116"/>
      <c r="G99" s="116"/>
      <c r="H99" s="116"/>
      <c r="I99" s="116"/>
      <c r="J99" s="116"/>
      <c r="K99" s="116"/>
      <c r="L99" s="116"/>
      <c r="M99" s="116"/>
      <c r="N99" s="116"/>
      <c r="O99" s="116"/>
      <c r="P99" s="116"/>
      <c r="Q99" s="116"/>
      <c r="R99" s="116"/>
      <c r="S99" s="116"/>
      <c r="T99" s="116"/>
      <c r="U99" s="116"/>
      <c r="V99" s="116"/>
      <c r="W99" s="116"/>
      <c r="X99" s="116"/>
      <c r="Y99" s="116"/>
      <c r="Z99" s="116"/>
    </row>
    <row r="100" spans="1:26" ht="13.5" customHeight="1">
      <c r="A100" s="116"/>
      <c r="B100" s="116"/>
      <c r="C100" s="124"/>
      <c r="D100" s="12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row>
    <row r="101" spans="1:26" ht="13.5" customHeight="1">
      <c r="A101" s="116"/>
      <c r="B101" s="116"/>
      <c r="C101" s="124"/>
      <c r="D101" s="12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row>
    <row r="102" spans="1:26" ht="13.5" customHeight="1">
      <c r="A102" s="116"/>
      <c r="B102" s="116"/>
      <c r="C102" s="124"/>
      <c r="D102" s="12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row>
    <row r="103" spans="1:26" ht="13.5" customHeight="1">
      <c r="A103" s="116"/>
      <c r="B103" s="116"/>
      <c r="C103" s="124"/>
      <c r="D103" s="12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row>
    <row r="104" spans="1:26" ht="13.5" customHeight="1">
      <c r="A104" s="116"/>
      <c r="B104" s="116"/>
      <c r="C104" s="124"/>
      <c r="D104" s="12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row>
    <row r="105" spans="1:26" ht="13.5" customHeight="1">
      <c r="A105" s="116"/>
      <c r="B105" s="116"/>
      <c r="C105" s="124"/>
      <c r="D105" s="12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row>
    <row r="106" spans="1:26" ht="13.5" customHeight="1">
      <c r="A106" s="116"/>
      <c r="B106" s="116"/>
      <c r="C106" s="124"/>
      <c r="D106" s="12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row>
    <row r="107" spans="1:26" ht="13.5" customHeight="1">
      <c r="A107" s="116"/>
      <c r="B107" s="116"/>
      <c r="C107" s="124"/>
      <c r="D107" s="12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row>
    <row r="108" spans="1:26" ht="13.5" customHeight="1">
      <c r="A108" s="116"/>
      <c r="B108" s="116"/>
      <c r="C108" s="124"/>
      <c r="D108" s="12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row>
    <row r="109" spans="1:26" ht="13.5" customHeight="1">
      <c r="A109" s="116"/>
      <c r="B109" s="116"/>
      <c r="C109" s="124"/>
      <c r="D109" s="12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row>
    <row r="110" spans="1:26" ht="13.5" customHeight="1">
      <c r="A110" s="116"/>
      <c r="B110" s="116"/>
      <c r="C110" s="124"/>
      <c r="D110" s="12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row>
    <row r="111" spans="1:26" ht="13.5" customHeight="1">
      <c r="A111" s="116"/>
      <c r="B111" s="116"/>
      <c r="C111" s="124"/>
      <c r="D111" s="12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row>
    <row r="112" spans="1:26" ht="13.5" customHeight="1">
      <c r="A112" s="116"/>
      <c r="B112" s="116"/>
      <c r="C112" s="124"/>
      <c r="D112" s="12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row>
    <row r="113" spans="1:26" ht="13.5" customHeight="1">
      <c r="A113" s="116"/>
      <c r="B113" s="116"/>
      <c r="C113" s="124"/>
      <c r="D113" s="12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row>
    <row r="114" spans="1:26" ht="13.5" customHeight="1">
      <c r="A114" s="116"/>
      <c r="B114" s="116"/>
      <c r="C114" s="124"/>
      <c r="D114" s="12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row>
    <row r="115" spans="1:26" ht="13.5" customHeight="1">
      <c r="A115" s="116"/>
      <c r="B115" s="116"/>
      <c r="C115" s="124"/>
      <c r="D115" s="12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row>
    <row r="116" spans="1:26" ht="13.5" customHeight="1">
      <c r="A116" s="116"/>
      <c r="B116" s="116"/>
      <c r="C116" s="124"/>
      <c r="D116" s="12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row>
    <row r="117" spans="1:26" ht="13.5" customHeight="1">
      <c r="A117" s="116"/>
      <c r="B117" s="116"/>
      <c r="C117" s="124"/>
      <c r="D117" s="12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row>
    <row r="118" spans="1:26" ht="13.5" customHeight="1">
      <c r="A118" s="116"/>
      <c r="B118" s="116"/>
      <c r="C118" s="124"/>
      <c r="D118" s="125"/>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row>
    <row r="119" spans="1:26" ht="13.5" customHeight="1">
      <c r="A119" s="116"/>
      <c r="B119" s="116"/>
      <c r="C119" s="124"/>
      <c r="D119" s="125"/>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row>
    <row r="120" spans="1:26" ht="13.5" customHeight="1">
      <c r="A120" s="116"/>
      <c r="B120" s="116"/>
      <c r="C120" s="124"/>
      <c r="D120" s="125"/>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row>
    <row r="121" spans="1:26" ht="13.5" customHeight="1">
      <c r="A121" s="116"/>
      <c r="B121" s="116"/>
      <c r="C121" s="124"/>
      <c r="D121" s="125"/>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row>
    <row r="122" spans="1:26" ht="13.5" customHeight="1">
      <c r="A122" s="116"/>
      <c r="B122" s="116"/>
      <c r="C122" s="124"/>
      <c r="D122" s="125"/>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row>
    <row r="123" spans="1:26" ht="13.5" customHeight="1">
      <c r="A123" s="116"/>
      <c r="B123" s="116"/>
      <c r="C123" s="124"/>
      <c r="D123" s="125"/>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row>
    <row r="124" spans="1:26" ht="13.5" customHeight="1">
      <c r="A124" s="116"/>
      <c r="B124" s="116"/>
      <c r="C124" s="124"/>
      <c r="D124" s="125"/>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row>
    <row r="125" spans="1:26" ht="13.5" customHeight="1">
      <c r="A125" s="116"/>
      <c r="B125" s="116"/>
      <c r="C125" s="124"/>
      <c r="D125" s="125"/>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row>
    <row r="126" spans="1:26" ht="13.5" customHeight="1">
      <c r="A126" s="116"/>
      <c r="B126" s="116"/>
      <c r="C126" s="124"/>
      <c r="D126" s="125"/>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row>
    <row r="127" spans="1:26" ht="13.5" customHeight="1">
      <c r="A127" s="116"/>
      <c r="B127" s="116"/>
      <c r="C127" s="124"/>
      <c r="D127" s="125"/>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row>
    <row r="128" spans="1:26" ht="13.5" customHeight="1">
      <c r="A128" s="116"/>
      <c r="B128" s="116"/>
      <c r="C128" s="124"/>
      <c r="D128" s="125"/>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row>
    <row r="129" spans="1:26" ht="13.5" customHeight="1">
      <c r="A129" s="116"/>
      <c r="B129" s="116"/>
      <c r="C129" s="124"/>
      <c r="D129" s="125"/>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row>
    <row r="130" spans="1:26" ht="13.5" customHeight="1">
      <c r="A130" s="116"/>
      <c r="B130" s="116"/>
      <c r="C130" s="124"/>
      <c r="D130" s="125"/>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row>
    <row r="131" spans="1:26" ht="13.5" customHeight="1">
      <c r="A131" s="116"/>
      <c r="B131" s="116"/>
      <c r="C131" s="124"/>
      <c r="D131" s="125"/>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row>
    <row r="132" spans="1:26" ht="13.5" customHeight="1">
      <c r="A132" s="116"/>
      <c r="B132" s="116"/>
      <c r="C132" s="124"/>
      <c r="D132" s="125"/>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row>
    <row r="133" spans="1:26" ht="13.5" customHeight="1">
      <c r="A133" s="116"/>
      <c r="B133" s="116"/>
      <c r="C133" s="124"/>
      <c r="D133" s="125"/>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row>
    <row r="134" spans="1:26" ht="13.5" customHeight="1">
      <c r="A134" s="116"/>
      <c r="B134" s="116"/>
      <c r="C134" s="124"/>
      <c r="D134" s="125"/>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row>
    <row r="135" spans="1:26" ht="13.5" customHeight="1">
      <c r="A135" s="116"/>
      <c r="B135" s="116"/>
      <c r="C135" s="124"/>
      <c r="D135" s="125"/>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row>
    <row r="136" spans="1:26" ht="13.5" customHeight="1">
      <c r="A136" s="116"/>
      <c r="B136" s="116"/>
      <c r="C136" s="124"/>
      <c r="D136" s="125"/>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row>
    <row r="137" spans="1:26" ht="13.5" customHeight="1">
      <c r="A137" s="116"/>
      <c r="B137" s="116"/>
      <c r="C137" s="124"/>
      <c r="D137" s="125"/>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row>
    <row r="138" spans="1:26" ht="13.5" customHeight="1">
      <c r="A138" s="116"/>
      <c r="B138" s="116"/>
      <c r="C138" s="124"/>
      <c r="D138" s="125"/>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row>
    <row r="139" spans="1:26" ht="13.5" customHeight="1">
      <c r="A139" s="116"/>
      <c r="B139" s="116"/>
      <c r="C139" s="124"/>
      <c r="D139" s="125"/>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row>
    <row r="140" spans="1:26" ht="13.5" customHeight="1">
      <c r="A140" s="116"/>
      <c r="B140" s="116"/>
      <c r="C140" s="124"/>
      <c r="D140" s="125"/>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row>
    <row r="141" spans="1:26" ht="13.5" customHeight="1">
      <c r="A141" s="116"/>
      <c r="B141" s="116"/>
      <c r="C141" s="124"/>
      <c r="D141" s="125"/>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row>
    <row r="142" spans="1:26" ht="13.5" customHeight="1">
      <c r="A142" s="116"/>
      <c r="B142" s="116"/>
      <c r="C142" s="124"/>
      <c r="D142" s="125"/>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row>
    <row r="143" spans="1:26" ht="13.5" customHeight="1">
      <c r="A143" s="116"/>
      <c r="B143" s="116"/>
      <c r="C143" s="124"/>
      <c r="D143" s="125"/>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row>
    <row r="144" spans="1:26" ht="13.5" customHeight="1">
      <c r="A144" s="116"/>
      <c r="B144" s="116"/>
      <c r="C144" s="124"/>
      <c r="D144" s="125"/>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row>
    <row r="145" spans="1:26" ht="13.5" customHeight="1">
      <c r="A145" s="116"/>
      <c r="B145" s="116"/>
      <c r="C145" s="124"/>
      <c r="D145" s="125"/>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row>
    <row r="146" spans="1:26" ht="13.5" customHeight="1">
      <c r="A146" s="116"/>
      <c r="B146" s="116"/>
      <c r="C146" s="124"/>
      <c r="D146" s="125"/>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row>
    <row r="147" spans="1:26" ht="13.5" customHeight="1">
      <c r="A147" s="116"/>
      <c r="B147" s="116"/>
      <c r="C147" s="124"/>
      <c r="D147" s="125"/>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row>
    <row r="148" spans="1:26" ht="13.5" customHeight="1">
      <c r="A148" s="116"/>
      <c r="B148" s="116"/>
      <c r="C148" s="124"/>
      <c r="D148" s="125"/>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row>
    <row r="149" spans="1:26" ht="13.5" customHeight="1">
      <c r="A149" s="116"/>
      <c r="B149" s="116"/>
      <c r="C149" s="124"/>
      <c r="D149" s="125"/>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row>
    <row r="150" spans="1:26" ht="13.5" customHeight="1">
      <c r="A150" s="116"/>
      <c r="B150" s="116"/>
      <c r="C150" s="124"/>
      <c r="D150" s="125"/>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row>
    <row r="151" spans="1:26" ht="13.5" customHeight="1">
      <c r="A151" s="116"/>
      <c r="B151" s="116"/>
      <c r="C151" s="124"/>
      <c r="D151" s="125"/>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row>
    <row r="152" spans="1:26" ht="13.5" customHeight="1">
      <c r="A152" s="116"/>
      <c r="B152" s="116"/>
      <c r="C152" s="124"/>
      <c r="D152" s="125"/>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row>
    <row r="153" spans="1:26" ht="13.5" customHeight="1">
      <c r="A153" s="116"/>
      <c r="B153" s="116"/>
      <c r="C153" s="124"/>
      <c r="D153" s="125"/>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row>
    <row r="154" spans="1:26" ht="13.5" customHeight="1">
      <c r="A154" s="116"/>
      <c r="B154" s="116"/>
      <c r="C154" s="124"/>
      <c r="D154" s="125"/>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row>
    <row r="155" spans="1:26" ht="13.5" customHeight="1">
      <c r="A155" s="116"/>
      <c r="B155" s="116"/>
      <c r="C155" s="124"/>
      <c r="D155" s="125"/>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row>
    <row r="156" spans="1:26" ht="13.5" customHeight="1">
      <c r="A156" s="116"/>
      <c r="B156" s="116"/>
      <c r="C156" s="124"/>
      <c r="D156" s="125"/>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row>
    <row r="157" spans="1:26" ht="13.5" customHeight="1">
      <c r="A157" s="116"/>
      <c r="B157" s="116"/>
      <c r="C157" s="124"/>
      <c r="D157" s="125"/>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row>
    <row r="158" spans="1:26" ht="13.5" customHeight="1">
      <c r="A158" s="116"/>
      <c r="B158" s="116"/>
      <c r="C158" s="124"/>
      <c r="D158" s="125"/>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row>
    <row r="159" spans="1:26" ht="13.5" customHeight="1">
      <c r="A159" s="116"/>
      <c r="B159" s="116"/>
      <c r="C159" s="124"/>
      <c r="D159" s="125"/>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row>
    <row r="160" spans="1:26" ht="13.5" customHeight="1">
      <c r="A160" s="116"/>
      <c r="B160" s="116"/>
      <c r="C160" s="124"/>
      <c r="D160" s="125"/>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row>
    <row r="161" spans="1:26" ht="13.5" customHeight="1">
      <c r="A161" s="116"/>
      <c r="B161" s="116"/>
      <c r="C161" s="124"/>
      <c r="D161" s="125"/>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row>
    <row r="162" spans="1:26" ht="13.5" customHeight="1">
      <c r="A162" s="116"/>
      <c r="B162" s="116"/>
      <c r="C162" s="124"/>
      <c r="D162" s="125"/>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row>
    <row r="163" spans="1:26" ht="13.5" customHeight="1">
      <c r="A163" s="116"/>
      <c r="B163" s="116"/>
      <c r="C163" s="124"/>
      <c r="D163" s="125"/>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row>
    <row r="164" spans="1:26" ht="13.5" customHeight="1">
      <c r="A164" s="116"/>
      <c r="B164" s="116"/>
      <c r="C164" s="124"/>
      <c r="D164" s="125"/>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row>
    <row r="165" spans="1:26" ht="13.5" customHeight="1">
      <c r="A165" s="116"/>
      <c r="B165" s="116"/>
      <c r="C165" s="124"/>
      <c r="D165" s="125"/>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row>
    <row r="166" spans="1:26" ht="13.5" customHeight="1">
      <c r="A166" s="116"/>
      <c r="B166" s="116"/>
      <c r="C166" s="124"/>
      <c r="D166" s="125"/>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row>
    <row r="167" spans="1:26" ht="13.5" customHeight="1">
      <c r="A167" s="116"/>
      <c r="B167" s="116"/>
      <c r="C167" s="124"/>
      <c r="D167" s="125"/>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row>
    <row r="168" spans="1:26" ht="13.5" customHeight="1">
      <c r="A168" s="116"/>
      <c r="B168" s="116"/>
      <c r="C168" s="124"/>
      <c r="D168" s="125"/>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row>
    <row r="169" spans="1:26" ht="13.5" customHeight="1">
      <c r="A169" s="116"/>
      <c r="B169" s="116"/>
      <c r="C169" s="124"/>
      <c r="D169" s="125"/>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row>
    <row r="170" spans="1:26" ht="13.5" customHeight="1">
      <c r="A170" s="116"/>
      <c r="B170" s="116"/>
      <c r="C170" s="124"/>
      <c r="D170" s="125"/>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row>
    <row r="171" spans="1:26" ht="13.5" customHeight="1">
      <c r="A171" s="116"/>
      <c r="B171" s="116"/>
      <c r="C171" s="124"/>
      <c r="D171" s="125"/>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row>
    <row r="172" spans="1:26" ht="13.5" customHeight="1">
      <c r="A172" s="116"/>
      <c r="B172" s="116"/>
      <c r="C172" s="124"/>
      <c r="D172" s="125"/>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row>
    <row r="173" spans="1:26" ht="13.5" customHeight="1">
      <c r="A173" s="116"/>
      <c r="B173" s="116"/>
      <c r="C173" s="124"/>
      <c r="D173" s="125"/>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row>
    <row r="174" spans="1:26" ht="13.5" customHeight="1">
      <c r="A174" s="116"/>
      <c r="B174" s="116"/>
      <c r="C174" s="124"/>
      <c r="D174" s="125"/>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row>
    <row r="175" spans="1:26" ht="13.5" customHeight="1">
      <c r="A175" s="116"/>
      <c r="B175" s="116"/>
      <c r="C175" s="124"/>
      <c r="D175" s="125"/>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row>
    <row r="176" spans="1:26" ht="13.5" customHeight="1">
      <c r="A176" s="116"/>
      <c r="B176" s="116"/>
      <c r="C176" s="124"/>
      <c r="D176" s="125"/>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row>
    <row r="177" spans="1:26" ht="13.5" customHeight="1">
      <c r="A177" s="116"/>
      <c r="B177" s="116"/>
      <c r="C177" s="124"/>
      <c r="D177" s="125"/>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row>
    <row r="178" spans="1:26" ht="13.5" customHeight="1">
      <c r="A178" s="116"/>
      <c r="B178" s="116"/>
      <c r="C178" s="124"/>
      <c r="D178" s="125"/>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row>
    <row r="179" spans="1:26" ht="13.5" customHeight="1">
      <c r="A179" s="116"/>
      <c r="B179" s="116"/>
      <c r="C179" s="124"/>
      <c r="D179" s="125"/>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row>
    <row r="180" spans="1:26" ht="13.5" customHeight="1">
      <c r="A180" s="116"/>
      <c r="B180" s="116"/>
      <c r="C180" s="124"/>
      <c r="D180" s="125"/>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row>
    <row r="181" spans="1:26" ht="13.5" customHeight="1">
      <c r="A181" s="116"/>
      <c r="B181" s="116"/>
      <c r="C181" s="124"/>
      <c r="D181" s="125"/>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row>
    <row r="182" spans="1:26" ht="13.5" customHeight="1">
      <c r="A182" s="116"/>
      <c r="B182" s="116"/>
      <c r="C182" s="124"/>
      <c r="D182" s="125"/>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row>
    <row r="183" spans="1:26" ht="13.5" customHeight="1">
      <c r="A183" s="116"/>
      <c r="B183" s="116"/>
      <c r="C183" s="124"/>
      <c r="D183" s="125"/>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row>
    <row r="184" spans="1:26" ht="13.5" customHeight="1">
      <c r="A184" s="116"/>
      <c r="B184" s="116"/>
      <c r="C184" s="124"/>
      <c r="D184" s="125"/>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row>
    <row r="185" spans="1:26" ht="13.5" customHeight="1">
      <c r="A185" s="116"/>
      <c r="B185" s="116"/>
      <c r="C185" s="124"/>
      <c r="D185" s="125"/>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row>
    <row r="186" spans="1:26" ht="13.5" customHeight="1">
      <c r="A186" s="116"/>
      <c r="B186" s="116"/>
      <c r="C186" s="124"/>
      <c r="D186" s="125"/>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row>
    <row r="187" spans="1:26" ht="13.5" customHeight="1">
      <c r="A187" s="116"/>
      <c r="B187" s="116"/>
      <c r="C187" s="124"/>
      <c r="D187" s="125"/>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row>
    <row r="188" spans="1:26" ht="13.5" customHeight="1">
      <c r="A188" s="116"/>
      <c r="B188" s="116"/>
      <c r="C188" s="124"/>
      <c r="D188" s="125"/>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row>
    <row r="189" spans="1:26" ht="13.5" customHeight="1">
      <c r="A189" s="116"/>
      <c r="B189" s="116"/>
      <c r="C189" s="124"/>
      <c r="D189" s="125"/>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row>
    <row r="190" spans="1:26" ht="13.5" customHeight="1">
      <c r="A190" s="116"/>
      <c r="B190" s="116"/>
      <c r="C190" s="124"/>
      <c r="D190" s="125"/>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row>
    <row r="191" spans="1:26" ht="13.5" customHeight="1">
      <c r="A191" s="116"/>
      <c r="B191" s="116"/>
      <c r="C191" s="124"/>
      <c r="D191" s="125"/>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row>
    <row r="192" spans="1:26" ht="13.5" customHeight="1">
      <c r="A192" s="116"/>
      <c r="B192" s="116"/>
      <c r="C192" s="124"/>
      <c r="D192" s="125"/>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row>
    <row r="193" spans="1:26" ht="13.5" customHeight="1">
      <c r="A193" s="116"/>
      <c r="B193" s="116"/>
      <c r="C193" s="124"/>
      <c r="D193" s="125"/>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row>
    <row r="194" spans="1:26" ht="13.5" customHeight="1">
      <c r="A194" s="116"/>
      <c r="B194" s="116"/>
      <c r="C194" s="124"/>
      <c r="D194" s="125"/>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row>
    <row r="195" spans="1:26" ht="13.5" customHeight="1">
      <c r="A195" s="116"/>
      <c r="B195" s="116"/>
      <c r="C195" s="124"/>
      <c r="D195" s="125"/>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row>
    <row r="196" spans="1:26" ht="13.5" customHeight="1">
      <c r="A196" s="116"/>
      <c r="B196" s="116"/>
      <c r="C196" s="124"/>
      <c r="D196" s="125"/>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row>
    <row r="197" spans="1:26" ht="13.5" customHeight="1">
      <c r="A197" s="116"/>
      <c r="B197" s="116"/>
      <c r="C197" s="124"/>
      <c r="D197" s="125"/>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row>
    <row r="198" spans="1:26" ht="13.5" customHeight="1">
      <c r="A198" s="116"/>
      <c r="B198" s="116"/>
      <c r="C198" s="124"/>
      <c r="D198" s="125"/>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row>
    <row r="199" spans="1:26" ht="13.5" customHeight="1">
      <c r="A199" s="116"/>
      <c r="B199" s="116"/>
      <c r="C199" s="124"/>
      <c r="D199" s="125"/>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row>
    <row r="200" spans="1:26" ht="13.5" customHeight="1">
      <c r="A200" s="116"/>
      <c r="B200" s="116"/>
      <c r="C200" s="124"/>
      <c r="D200" s="125"/>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row>
    <row r="201" spans="1:26" ht="13.5" customHeight="1">
      <c r="A201" s="116"/>
      <c r="B201" s="116"/>
      <c r="C201" s="124"/>
      <c r="D201" s="125"/>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row>
    <row r="202" spans="1:26" ht="13.5" customHeight="1">
      <c r="A202" s="116"/>
      <c r="B202" s="116"/>
      <c r="C202" s="124"/>
      <c r="D202" s="125"/>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row>
    <row r="203" spans="1:26" ht="13.5" customHeight="1">
      <c r="A203" s="116"/>
      <c r="B203" s="116"/>
      <c r="C203" s="124"/>
      <c r="D203" s="125"/>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row>
    <row r="204" spans="1:26" ht="13.5" customHeight="1">
      <c r="A204" s="116"/>
      <c r="B204" s="116"/>
      <c r="C204" s="124"/>
      <c r="D204" s="125"/>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row>
    <row r="205" spans="1:26" ht="13.5" customHeight="1">
      <c r="A205" s="116"/>
      <c r="B205" s="116"/>
      <c r="C205" s="124"/>
      <c r="D205" s="125"/>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row>
    <row r="206" spans="1:26" ht="13.5" customHeight="1">
      <c r="A206" s="116"/>
      <c r="B206" s="116"/>
      <c r="C206" s="124"/>
      <c r="D206" s="125"/>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row>
    <row r="207" spans="1:26" ht="13.5" customHeight="1">
      <c r="A207" s="116"/>
      <c r="B207" s="116"/>
      <c r="C207" s="124"/>
      <c r="D207" s="125"/>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row>
    <row r="208" spans="1:26" ht="13.5" customHeight="1">
      <c r="A208" s="116"/>
      <c r="B208" s="116"/>
      <c r="C208" s="124"/>
      <c r="D208" s="125"/>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row>
    <row r="209" spans="1:26" ht="13.5" customHeight="1">
      <c r="A209" s="116"/>
      <c r="B209" s="116"/>
      <c r="C209" s="124"/>
      <c r="D209" s="125"/>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row>
    <row r="210" spans="1:26" ht="13.5" customHeight="1">
      <c r="A210" s="116"/>
      <c r="B210" s="116"/>
      <c r="C210" s="124"/>
      <c r="D210" s="125"/>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row>
    <row r="211" spans="1:26" ht="13.5" customHeight="1">
      <c r="A211" s="116"/>
      <c r="B211" s="116"/>
      <c r="C211" s="124"/>
      <c r="D211" s="125"/>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row>
    <row r="212" spans="1:26" ht="13.5" customHeight="1">
      <c r="A212" s="116"/>
      <c r="B212" s="116"/>
      <c r="C212" s="124"/>
      <c r="D212" s="125"/>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row>
    <row r="213" spans="1:26" ht="13.5" customHeight="1">
      <c r="A213" s="116"/>
      <c r="B213" s="116"/>
      <c r="C213" s="124"/>
      <c r="D213" s="125"/>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row>
    <row r="214" spans="1:26" ht="13.5" customHeight="1">
      <c r="A214" s="116"/>
      <c r="B214" s="116"/>
      <c r="C214" s="124"/>
      <c r="D214" s="125"/>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row>
    <row r="215" spans="1:26" ht="13.5" customHeight="1">
      <c r="A215" s="116"/>
      <c r="B215" s="116"/>
      <c r="C215" s="124"/>
      <c r="D215" s="125"/>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row>
    <row r="216" spans="1:26" ht="13.5" customHeight="1">
      <c r="A216" s="116"/>
      <c r="B216" s="116"/>
      <c r="C216" s="124"/>
      <c r="D216" s="125"/>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row>
    <row r="217" spans="1:26" ht="13.5" customHeight="1">
      <c r="A217" s="116"/>
      <c r="B217" s="116"/>
      <c r="C217" s="124"/>
      <c r="D217" s="125"/>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row>
    <row r="218" spans="1:26" ht="13.5" customHeight="1">
      <c r="A218" s="116"/>
      <c r="B218" s="116"/>
      <c r="C218" s="124"/>
      <c r="D218" s="125"/>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row>
    <row r="219" spans="1:26" ht="13.5" customHeight="1">
      <c r="A219" s="116"/>
      <c r="B219" s="116"/>
      <c r="C219" s="124"/>
      <c r="D219" s="125"/>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row>
    <row r="220" spans="1:26" ht="13.5" customHeight="1">
      <c r="A220" s="116"/>
      <c r="B220" s="116"/>
      <c r="C220" s="124"/>
      <c r="D220" s="125"/>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row>
    <row r="221" spans="1:26" ht="13.5" customHeight="1">
      <c r="A221" s="116"/>
      <c r="B221" s="116"/>
      <c r="C221" s="124"/>
      <c r="D221" s="125"/>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row>
    <row r="222" spans="1:26" ht="13.5" customHeight="1">
      <c r="A222" s="116"/>
      <c r="B222" s="116"/>
      <c r="C222" s="124"/>
      <c r="D222" s="125"/>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row>
    <row r="223" spans="1:26" ht="13.5" customHeight="1">
      <c r="A223" s="116"/>
      <c r="B223" s="116"/>
      <c r="C223" s="124"/>
      <c r="D223" s="125"/>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row>
    <row r="224" spans="1:26" ht="13.5" customHeight="1">
      <c r="A224" s="116"/>
      <c r="B224" s="116"/>
      <c r="C224" s="124"/>
      <c r="D224" s="125"/>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row>
    <row r="225" spans="1:26" ht="13.5" customHeight="1">
      <c r="A225" s="116"/>
      <c r="B225" s="116"/>
      <c r="C225" s="124"/>
      <c r="D225" s="125"/>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row>
    <row r="226" spans="1:26" ht="13.5" customHeight="1">
      <c r="A226" s="116"/>
      <c r="B226" s="116"/>
      <c r="C226" s="124"/>
      <c r="D226" s="125"/>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row>
    <row r="227" spans="1:26" ht="13.5" customHeight="1">
      <c r="A227" s="116"/>
      <c r="B227" s="116"/>
      <c r="C227" s="124"/>
      <c r="D227" s="125"/>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row>
    <row r="228" spans="1:26" ht="13.5" customHeight="1">
      <c r="A228" s="116"/>
      <c r="B228" s="116"/>
      <c r="C228" s="124"/>
      <c r="D228" s="125"/>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row>
    <row r="229" spans="1:26" ht="13.5" customHeight="1">
      <c r="A229" s="116"/>
      <c r="B229" s="116"/>
      <c r="C229" s="124"/>
      <c r="D229" s="125"/>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row>
    <row r="230" spans="1:26" ht="13.5" customHeight="1">
      <c r="A230" s="116"/>
      <c r="B230" s="116"/>
      <c r="C230" s="124"/>
      <c r="D230" s="125"/>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row>
    <row r="231" spans="1:26" ht="13.5" customHeight="1">
      <c r="A231" s="116"/>
      <c r="B231" s="116"/>
      <c r="C231" s="124"/>
      <c r="D231" s="125"/>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row>
    <row r="232" spans="1:26" ht="13.5" customHeight="1">
      <c r="A232" s="116"/>
      <c r="B232" s="116"/>
      <c r="C232" s="124"/>
      <c r="D232" s="125"/>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row>
    <row r="233" spans="1:26" ht="13.5" customHeight="1">
      <c r="A233" s="116"/>
      <c r="B233" s="116"/>
      <c r="C233" s="124"/>
      <c r="D233" s="125"/>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row>
    <row r="234" spans="1:26" ht="13.5" customHeight="1">
      <c r="A234" s="116"/>
      <c r="B234" s="116"/>
      <c r="C234" s="124"/>
      <c r="D234" s="125"/>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row>
    <row r="235" spans="1:26" ht="13.5" customHeight="1">
      <c r="A235" s="116"/>
      <c r="B235" s="116"/>
      <c r="C235" s="124"/>
      <c r="D235" s="125"/>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row>
    <row r="236" spans="1:26" ht="13.5" customHeight="1">
      <c r="A236" s="116"/>
      <c r="B236" s="116"/>
      <c r="C236" s="124"/>
      <c r="D236" s="125"/>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row>
    <row r="237" spans="1:26" ht="13.5" customHeight="1">
      <c r="A237" s="116"/>
      <c r="B237" s="116"/>
      <c r="C237" s="124"/>
      <c r="D237" s="125"/>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row>
    <row r="238" spans="1:26" ht="13.5" customHeight="1">
      <c r="A238" s="116"/>
      <c r="B238" s="116"/>
      <c r="C238" s="124"/>
      <c r="D238" s="125"/>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row>
    <row r="239" spans="1:26" ht="13.5" customHeight="1">
      <c r="A239" s="116"/>
      <c r="B239" s="116"/>
      <c r="C239" s="124"/>
      <c r="D239" s="125"/>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row>
    <row r="240" spans="1:26" ht="13.5" customHeight="1">
      <c r="A240" s="116"/>
      <c r="B240" s="116"/>
      <c r="C240" s="124"/>
      <c r="D240" s="125"/>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row>
    <row r="241" spans="1:26" ht="13.5" customHeight="1">
      <c r="A241" s="116"/>
      <c r="B241" s="116"/>
      <c r="C241" s="124"/>
      <c r="D241" s="125"/>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row>
    <row r="242" spans="1:26" ht="13.5" customHeight="1">
      <c r="A242" s="116"/>
      <c r="B242" s="116"/>
      <c r="C242" s="124"/>
      <c r="D242" s="125"/>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row>
    <row r="243" spans="1:26" ht="13.5" customHeight="1">
      <c r="A243" s="116"/>
      <c r="B243" s="116"/>
      <c r="C243" s="124"/>
      <c r="D243" s="125"/>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row>
    <row r="244" spans="1:26" ht="13.5" customHeight="1">
      <c r="A244" s="116"/>
      <c r="B244" s="116"/>
      <c r="C244" s="124"/>
      <c r="D244" s="125"/>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row>
    <row r="245" spans="1:26" ht="13.5" customHeight="1">
      <c r="A245" s="116"/>
      <c r="B245" s="116"/>
      <c r="C245" s="124"/>
      <c r="D245" s="125"/>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row>
    <row r="246" spans="1:26" ht="13.5" customHeight="1">
      <c r="A246" s="116"/>
      <c r="B246" s="116"/>
      <c r="C246" s="124"/>
      <c r="D246" s="125"/>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row>
    <row r="247" spans="1:26" ht="13.5" customHeight="1">
      <c r="A247" s="116"/>
      <c r="B247" s="116"/>
      <c r="C247" s="124"/>
      <c r="D247" s="125"/>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row>
    <row r="248" spans="1:26" ht="13.5" customHeight="1">
      <c r="A248" s="116"/>
      <c r="B248" s="116"/>
      <c r="C248" s="124"/>
      <c r="D248" s="125"/>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row>
    <row r="249" spans="1:26" ht="13.5" customHeight="1">
      <c r="A249" s="116"/>
      <c r="B249" s="116"/>
      <c r="C249" s="124"/>
      <c r="D249" s="125"/>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row>
    <row r="250" spans="1:26" ht="13.5" customHeight="1">
      <c r="A250" s="116"/>
      <c r="B250" s="116"/>
      <c r="C250" s="124"/>
      <c r="D250" s="125"/>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row>
    <row r="251" spans="1:26" ht="13.5" customHeight="1">
      <c r="A251" s="116"/>
      <c r="B251" s="116"/>
      <c r="C251" s="124"/>
      <c r="D251" s="125"/>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row>
    <row r="252" spans="1:26" ht="13.5" customHeight="1">
      <c r="A252" s="116"/>
      <c r="B252" s="116"/>
      <c r="C252" s="124"/>
      <c r="D252" s="125"/>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row>
    <row r="253" spans="1:26" ht="13.5" customHeight="1">
      <c r="A253" s="116"/>
      <c r="B253" s="116"/>
      <c r="C253" s="124"/>
      <c r="D253" s="125"/>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row>
    <row r="254" spans="1:26" ht="13.5" customHeight="1">
      <c r="A254" s="116"/>
      <c r="B254" s="116"/>
      <c r="C254" s="124"/>
      <c r="D254" s="125"/>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row>
    <row r="255" spans="1:26" ht="13.5" customHeight="1">
      <c r="A255" s="116"/>
      <c r="B255" s="116"/>
      <c r="C255" s="124"/>
      <c r="D255" s="125"/>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row>
    <row r="256" spans="1:26" ht="13.5" customHeight="1">
      <c r="A256" s="116"/>
      <c r="B256" s="116"/>
      <c r="C256" s="124"/>
      <c r="D256" s="125"/>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row>
    <row r="257" spans="1:26" ht="13.5" customHeight="1">
      <c r="A257" s="116"/>
      <c r="B257" s="116"/>
      <c r="C257" s="124"/>
      <c r="D257" s="125"/>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row>
    <row r="258" spans="1:26" ht="13.5" customHeight="1">
      <c r="A258" s="116"/>
      <c r="B258" s="116"/>
      <c r="C258" s="124"/>
      <c r="D258" s="125"/>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row>
    <row r="259" spans="1:26" ht="13.5" customHeight="1">
      <c r="A259" s="116"/>
      <c r="B259" s="116"/>
      <c r="C259" s="124"/>
      <c r="D259" s="125"/>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row>
    <row r="260" spans="1:26" ht="13.5" customHeight="1">
      <c r="A260" s="116"/>
      <c r="B260" s="116"/>
      <c r="C260" s="124"/>
      <c r="D260" s="125"/>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row>
    <row r="261" spans="1:26" ht="13.5" customHeight="1">
      <c r="A261" s="116"/>
      <c r="B261" s="116"/>
      <c r="C261" s="124"/>
      <c r="D261" s="125"/>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row>
    <row r="262" spans="1:26" ht="13.5" customHeight="1">
      <c r="A262" s="116"/>
      <c r="B262" s="116"/>
      <c r="C262" s="124"/>
      <c r="D262" s="125"/>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row>
    <row r="263" spans="1:26" ht="13.5" customHeight="1">
      <c r="A263" s="116"/>
      <c r="B263" s="116"/>
      <c r="C263" s="124"/>
      <c r="D263" s="125"/>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row>
    <row r="264" spans="1:26" ht="13.5" customHeight="1">
      <c r="A264" s="116"/>
      <c r="B264" s="116"/>
      <c r="C264" s="124"/>
      <c r="D264" s="125"/>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row>
    <row r="265" spans="1:26" ht="13.5" customHeight="1">
      <c r="A265" s="116"/>
      <c r="B265" s="116"/>
      <c r="C265" s="124"/>
      <c r="D265" s="125"/>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row>
    <row r="266" spans="1:26" ht="13.5" customHeight="1">
      <c r="A266" s="116"/>
      <c r="B266" s="116"/>
      <c r="C266" s="124"/>
      <c r="D266" s="125"/>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row>
    <row r="267" spans="1:26" ht="13.5" customHeight="1">
      <c r="A267" s="116"/>
      <c r="B267" s="116"/>
      <c r="C267" s="124"/>
      <c r="D267" s="125"/>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row>
    <row r="268" spans="1:26" ht="13.5" customHeight="1">
      <c r="A268" s="116"/>
      <c r="B268" s="116"/>
      <c r="C268" s="124"/>
      <c r="D268" s="125"/>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row>
    <row r="269" spans="1:26" ht="13.5" customHeight="1">
      <c r="A269" s="116"/>
      <c r="B269" s="116"/>
      <c r="C269" s="124"/>
      <c r="D269" s="125"/>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row>
    <row r="270" spans="1:26" ht="13.5" customHeight="1">
      <c r="A270" s="116"/>
      <c r="B270" s="116"/>
      <c r="C270" s="124"/>
      <c r="D270" s="125"/>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row>
    <row r="271" spans="1:26" ht="13.5" customHeight="1">
      <c r="A271" s="116"/>
      <c r="B271" s="116"/>
      <c r="C271" s="124"/>
      <c r="D271" s="125"/>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row>
    <row r="272" spans="1:26" ht="13.5" customHeight="1">
      <c r="A272" s="116"/>
      <c r="B272" s="116"/>
      <c r="C272" s="124"/>
      <c r="D272" s="125"/>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row>
    <row r="273" spans="1:26" ht="13.5" customHeight="1">
      <c r="A273" s="116"/>
      <c r="B273" s="116"/>
      <c r="C273" s="124"/>
      <c r="D273" s="125"/>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row>
    <row r="274" spans="1:26" ht="13.5" customHeight="1">
      <c r="A274" s="116"/>
      <c r="B274" s="116"/>
      <c r="C274" s="124"/>
      <c r="D274" s="125"/>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row>
    <row r="275" spans="1:26" ht="13.5" customHeight="1">
      <c r="A275" s="116"/>
      <c r="B275" s="116"/>
      <c r="C275" s="124"/>
      <c r="D275" s="125"/>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row>
    <row r="276" spans="1:26" ht="13.5" customHeight="1">
      <c r="A276" s="116"/>
      <c r="B276" s="116"/>
      <c r="C276" s="124"/>
      <c r="D276" s="125"/>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row>
    <row r="277" spans="1:26" ht="13.5" customHeight="1">
      <c r="A277" s="116"/>
      <c r="B277" s="116"/>
      <c r="C277" s="124"/>
      <c r="D277" s="125"/>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row>
    <row r="278" spans="1:26" ht="13.5" customHeight="1">
      <c r="A278" s="116"/>
      <c r="B278" s="116"/>
      <c r="C278" s="124"/>
      <c r="D278" s="125"/>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row>
    <row r="279" spans="1:26" ht="13.5" customHeight="1">
      <c r="A279" s="116"/>
      <c r="B279" s="116"/>
      <c r="C279" s="124"/>
      <c r="D279" s="125"/>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row>
    <row r="280" spans="1:26" ht="13.5" customHeight="1">
      <c r="A280" s="116"/>
      <c r="B280" s="116"/>
      <c r="C280" s="124"/>
      <c r="D280" s="125"/>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row>
    <row r="281" spans="1:26" ht="13.5" customHeight="1">
      <c r="A281" s="116"/>
      <c r="B281" s="116"/>
      <c r="C281" s="124"/>
      <c r="D281" s="125"/>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row>
    <row r="282" spans="1:26" ht="13.5" customHeight="1">
      <c r="A282" s="116"/>
      <c r="B282" s="116"/>
      <c r="C282" s="124"/>
      <c r="D282" s="125"/>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row>
    <row r="283" spans="1:26" ht="13.5" customHeight="1">
      <c r="A283" s="116"/>
      <c r="B283" s="116"/>
      <c r="C283" s="124"/>
      <c r="D283" s="125"/>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row>
    <row r="284" spans="1:26" ht="13.5" customHeight="1">
      <c r="A284" s="116"/>
      <c r="B284" s="116"/>
      <c r="C284" s="124"/>
      <c r="D284" s="125"/>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row>
    <row r="285" spans="1:26" ht="13.5" customHeight="1">
      <c r="A285" s="116"/>
      <c r="B285" s="116"/>
      <c r="C285" s="124"/>
      <c r="D285" s="125"/>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row>
    <row r="286" spans="1:26" ht="13.5" customHeight="1">
      <c r="A286" s="116"/>
      <c r="B286" s="116"/>
      <c r="C286" s="124"/>
      <c r="D286" s="125"/>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row>
    <row r="287" spans="1:26" ht="13.5" customHeight="1">
      <c r="A287" s="116"/>
      <c r="B287" s="116"/>
      <c r="C287" s="124"/>
      <c r="D287" s="125"/>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row>
    <row r="288" spans="1:26" ht="13.5" customHeight="1">
      <c r="A288" s="116"/>
      <c r="B288" s="116"/>
      <c r="C288" s="124"/>
      <c r="D288" s="125"/>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row>
    <row r="289" spans="1:26" ht="13.5" customHeight="1">
      <c r="A289" s="116"/>
      <c r="B289" s="116"/>
      <c r="C289" s="124"/>
      <c r="D289" s="125"/>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row>
    <row r="290" spans="1:26" ht="13.5" customHeight="1">
      <c r="A290" s="116"/>
      <c r="B290" s="116"/>
      <c r="C290" s="124"/>
      <c r="D290" s="125"/>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row>
    <row r="291" spans="1:26" ht="13.5" customHeight="1">
      <c r="A291" s="116"/>
      <c r="B291" s="116"/>
      <c r="C291" s="124"/>
      <c r="D291" s="125"/>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row>
    <row r="292" spans="1:26" ht="13.5" customHeight="1">
      <c r="A292" s="116"/>
      <c r="B292" s="116"/>
      <c r="C292" s="124"/>
      <c r="D292" s="125"/>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row>
    <row r="293" spans="1:26" ht="13.5" customHeight="1">
      <c r="A293" s="116"/>
      <c r="B293" s="116"/>
      <c r="C293" s="124"/>
      <c r="D293" s="125"/>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row>
    <row r="294" spans="1:26" ht="13.5" customHeight="1">
      <c r="A294" s="116"/>
      <c r="B294" s="116"/>
      <c r="C294" s="124"/>
      <c r="D294" s="125"/>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row>
    <row r="295" spans="1:26" ht="13.5" customHeight="1">
      <c r="A295" s="116"/>
      <c r="B295" s="116"/>
      <c r="C295" s="124"/>
      <c r="D295" s="125"/>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row>
    <row r="296" spans="1:26" ht="13.5" customHeight="1">
      <c r="A296" s="116"/>
      <c r="B296" s="116"/>
      <c r="C296" s="124"/>
      <c r="D296" s="125"/>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row>
    <row r="297" spans="1:26" ht="13.5" customHeight="1">
      <c r="A297" s="116"/>
      <c r="B297" s="116"/>
      <c r="C297" s="124"/>
      <c r="D297" s="125"/>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row>
    <row r="298" spans="1:26" ht="13.5" customHeight="1">
      <c r="A298" s="116"/>
      <c r="B298" s="116"/>
      <c r="C298" s="124"/>
      <c r="D298" s="125"/>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row>
    <row r="299" spans="1:26" ht="13.5" customHeight="1">
      <c r="A299" s="116"/>
      <c r="B299" s="116"/>
      <c r="C299" s="124"/>
      <c r="D299" s="125"/>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row>
    <row r="300" spans="1:26" ht="13.5" customHeight="1">
      <c r="A300" s="116"/>
      <c r="B300" s="116"/>
      <c r="C300" s="124"/>
      <c r="D300" s="125"/>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row>
    <row r="301" spans="1:26" ht="13.5" customHeight="1">
      <c r="A301" s="116"/>
      <c r="B301" s="116"/>
      <c r="C301" s="124"/>
      <c r="D301" s="125"/>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row>
    <row r="302" spans="1:26" ht="13.5" customHeight="1">
      <c r="A302" s="116"/>
      <c r="B302" s="116"/>
      <c r="C302" s="124"/>
      <c r="D302" s="125"/>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row>
    <row r="303" spans="1:26" ht="13.5" customHeight="1">
      <c r="A303" s="116"/>
      <c r="B303" s="116"/>
      <c r="C303" s="124"/>
      <c r="D303" s="125"/>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row>
    <row r="304" spans="1:26" ht="13.5" customHeight="1">
      <c r="A304" s="116"/>
      <c r="B304" s="116"/>
      <c r="C304" s="124"/>
      <c r="D304" s="125"/>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row>
    <row r="305" spans="1:26" ht="13.5" customHeight="1">
      <c r="A305" s="116"/>
      <c r="B305" s="116"/>
      <c r="C305" s="124"/>
      <c r="D305" s="125"/>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row>
    <row r="306" spans="1:26" ht="13.5" customHeight="1">
      <c r="A306" s="116"/>
      <c r="B306" s="116"/>
      <c r="C306" s="124"/>
      <c r="D306" s="125"/>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row>
    <row r="307" spans="1:26" ht="13.5" customHeight="1">
      <c r="A307" s="116"/>
      <c r="B307" s="116"/>
      <c r="C307" s="124"/>
      <c r="D307" s="125"/>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row>
    <row r="308" spans="1:26" ht="13.5" customHeight="1">
      <c r="A308" s="116"/>
      <c r="B308" s="116"/>
      <c r="C308" s="124"/>
      <c r="D308" s="125"/>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row>
    <row r="309" spans="1:26" ht="13.5" customHeight="1">
      <c r="A309" s="116"/>
      <c r="B309" s="116"/>
      <c r="C309" s="124"/>
      <c r="D309" s="125"/>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row>
    <row r="310" spans="1:26" ht="13.5" customHeight="1">
      <c r="A310" s="116"/>
      <c r="B310" s="116"/>
      <c r="C310" s="124"/>
      <c r="D310" s="125"/>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row>
    <row r="311" spans="1:26" ht="13.5" customHeight="1">
      <c r="A311" s="116"/>
      <c r="B311" s="116"/>
      <c r="C311" s="124"/>
      <c r="D311" s="125"/>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row>
    <row r="312" spans="1:26" ht="13.5" customHeight="1">
      <c r="A312" s="116"/>
      <c r="B312" s="116"/>
      <c r="C312" s="124"/>
      <c r="D312" s="125"/>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row>
    <row r="313" spans="1:26" ht="13.5" customHeight="1">
      <c r="A313" s="116"/>
      <c r="B313" s="116"/>
      <c r="C313" s="124"/>
      <c r="D313" s="125"/>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row>
    <row r="314" spans="1:26" ht="13.5" customHeight="1">
      <c r="A314" s="116"/>
      <c r="B314" s="116"/>
      <c r="C314" s="124"/>
      <c r="D314" s="125"/>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row>
    <row r="315" spans="1:26" ht="13.5" customHeight="1">
      <c r="A315" s="116"/>
      <c r="B315" s="116"/>
      <c r="C315" s="124"/>
      <c r="D315" s="125"/>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row>
    <row r="316" spans="1:26" ht="13.5" customHeight="1">
      <c r="A316" s="116"/>
      <c r="B316" s="116"/>
      <c r="C316" s="124"/>
      <c r="D316" s="125"/>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row>
    <row r="317" spans="1:26" ht="13.5" customHeight="1">
      <c r="A317" s="116"/>
      <c r="B317" s="116"/>
      <c r="C317" s="124"/>
      <c r="D317" s="125"/>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row>
    <row r="318" spans="1:26" ht="13.5" customHeight="1">
      <c r="A318" s="116"/>
      <c r="B318" s="116"/>
      <c r="C318" s="124"/>
      <c r="D318" s="125"/>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row>
    <row r="319" spans="1:26" ht="13.5" customHeight="1">
      <c r="A319" s="116"/>
      <c r="B319" s="116"/>
      <c r="C319" s="124"/>
      <c r="D319" s="125"/>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row>
    <row r="320" spans="1:26" ht="13.5" customHeight="1">
      <c r="A320" s="116"/>
      <c r="B320" s="116"/>
      <c r="C320" s="124"/>
      <c r="D320" s="125"/>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row>
    <row r="321" spans="1:26" ht="13.5" customHeight="1">
      <c r="A321" s="116"/>
      <c r="B321" s="116"/>
      <c r="C321" s="124"/>
      <c r="D321" s="125"/>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row>
    <row r="322" spans="1:26" ht="13.5" customHeight="1">
      <c r="A322" s="116"/>
      <c r="B322" s="116"/>
      <c r="C322" s="124"/>
      <c r="D322" s="125"/>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row>
    <row r="323" spans="1:26" ht="13.5" customHeight="1">
      <c r="A323" s="116"/>
      <c r="B323" s="116"/>
      <c r="C323" s="124"/>
      <c r="D323" s="125"/>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row>
    <row r="324" spans="1:26" ht="13.5" customHeight="1">
      <c r="A324" s="116"/>
      <c r="B324" s="116"/>
      <c r="C324" s="124"/>
      <c r="D324" s="125"/>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row>
    <row r="325" spans="1:26" ht="13.5" customHeight="1">
      <c r="A325" s="116"/>
      <c r="B325" s="116"/>
      <c r="C325" s="124"/>
      <c r="D325" s="125"/>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row>
    <row r="326" spans="1:26" ht="13.5" customHeight="1">
      <c r="A326" s="116"/>
      <c r="B326" s="116"/>
      <c r="C326" s="124"/>
      <c r="D326" s="125"/>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row>
    <row r="327" spans="1:26" ht="13.5" customHeight="1">
      <c r="A327" s="116"/>
      <c r="B327" s="116"/>
      <c r="C327" s="124"/>
      <c r="D327" s="125"/>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row>
    <row r="328" spans="1:26" ht="13.5" customHeight="1">
      <c r="A328" s="116"/>
      <c r="B328" s="116"/>
      <c r="C328" s="124"/>
      <c r="D328" s="125"/>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row>
    <row r="329" spans="1:26" ht="13.5" customHeight="1">
      <c r="A329" s="116"/>
      <c r="B329" s="116"/>
      <c r="C329" s="124"/>
      <c r="D329" s="125"/>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row>
    <row r="330" spans="1:26" ht="13.5" customHeight="1">
      <c r="A330" s="116"/>
      <c r="B330" s="116"/>
      <c r="C330" s="124"/>
      <c r="D330" s="125"/>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row>
    <row r="331" spans="1:26" ht="13.5" customHeight="1">
      <c r="A331" s="116"/>
      <c r="B331" s="116"/>
      <c r="C331" s="124"/>
      <c r="D331" s="125"/>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row>
    <row r="332" spans="1:26" ht="13.5" customHeight="1">
      <c r="A332" s="116"/>
      <c r="B332" s="116"/>
      <c r="C332" s="124"/>
      <c r="D332" s="125"/>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row>
    <row r="333" spans="1:26" ht="13.5" customHeight="1">
      <c r="A333" s="116"/>
      <c r="B333" s="116"/>
      <c r="C333" s="124"/>
      <c r="D333" s="125"/>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row>
    <row r="334" spans="1:26" ht="13.5" customHeight="1">
      <c r="A334" s="116"/>
      <c r="B334" s="116"/>
      <c r="C334" s="124"/>
      <c r="D334" s="125"/>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row>
    <row r="335" spans="1:26" ht="13.5" customHeight="1">
      <c r="A335" s="116"/>
      <c r="B335" s="116"/>
      <c r="C335" s="124"/>
      <c r="D335" s="125"/>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row>
    <row r="336" spans="1:26" ht="13.5" customHeight="1">
      <c r="A336" s="116"/>
      <c r="B336" s="116"/>
      <c r="C336" s="124"/>
      <c r="D336" s="125"/>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row>
    <row r="337" spans="1:26" ht="13.5" customHeight="1">
      <c r="A337" s="116"/>
      <c r="B337" s="116"/>
      <c r="C337" s="124"/>
      <c r="D337" s="125"/>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row>
    <row r="338" spans="1:26" ht="13.5" customHeight="1">
      <c r="A338" s="116"/>
      <c r="B338" s="116"/>
      <c r="C338" s="124"/>
      <c r="D338" s="125"/>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row>
    <row r="339" spans="1:26" ht="13.5" customHeight="1">
      <c r="A339" s="116"/>
      <c r="B339" s="116"/>
      <c r="C339" s="124"/>
      <c r="D339" s="125"/>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row>
    <row r="340" spans="1:26" ht="13.5" customHeight="1">
      <c r="A340" s="116"/>
      <c r="B340" s="116"/>
      <c r="C340" s="124"/>
      <c r="D340" s="125"/>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row>
    <row r="341" spans="1:26" ht="13.5" customHeight="1">
      <c r="A341" s="116"/>
      <c r="B341" s="116"/>
      <c r="C341" s="124"/>
      <c r="D341" s="125"/>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row>
    <row r="342" spans="1:26" ht="13.5" customHeight="1">
      <c r="A342" s="116"/>
      <c r="B342" s="116"/>
      <c r="C342" s="124"/>
      <c r="D342" s="125"/>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row>
    <row r="343" spans="1:26" ht="13.5" customHeight="1">
      <c r="A343" s="116"/>
      <c r="B343" s="116"/>
      <c r="C343" s="124"/>
      <c r="D343" s="125"/>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row>
    <row r="344" spans="1:26" ht="13.5" customHeight="1">
      <c r="A344" s="116"/>
      <c r="B344" s="116"/>
      <c r="C344" s="124"/>
      <c r="D344" s="125"/>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row>
    <row r="345" spans="1:26" ht="13.5" customHeight="1">
      <c r="A345" s="116"/>
      <c r="B345" s="116"/>
      <c r="C345" s="124"/>
      <c r="D345" s="125"/>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row>
    <row r="346" spans="1:26" ht="13.5" customHeight="1">
      <c r="A346" s="116"/>
      <c r="B346" s="116"/>
      <c r="C346" s="124"/>
      <c r="D346" s="125"/>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row>
    <row r="347" spans="1:26" ht="13.5" customHeight="1">
      <c r="A347" s="116"/>
      <c r="B347" s="116"/>
      <c r="C347" s="124"/>
      <c r="D347" s="125"/>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row>
    <row r="348" spans="1:26" ht="13.5" customHeight="1">
      <c r="A348" s="116"/>
      <c r="B348" s="116"/>
      <c r="C348" s="124"/>
      <c r="D348" s="125"/>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row>
    <row r="349" spans="1:26" ht="13.5" customHeight="1">
      <c r="A349" s="116"/>
      <c r="B349" s="116"/>
      <c r="C349" s="124"/>
      <c r="D349" s="125"/>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row>
    <row r="350" spans="1:26" ht="13.5" customHeight="1">
      <c r="A350" s="116"/>
      <c r="B350" s="116"/>
      <c r="C350" s="124"/>
      <c r="D350" s="125"/>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row>
    <row r="351" spans="1:26" ht="13.5" customHeight="1">
      <c r="A351" s="116"/>
      <c r="B351" s="116"/>
      <c r="C351" s="124"/>
      <c r="D351" s="125"/>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row>
    <row r="352" spans="1:26" ht="13.5" customHeight="1">
      <c r="A352" s="116"/>
      <c r="B352" s="116"/>
      <c r="C352" s="124"/>
      <c r="D352" s="125"/>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row>
    <row r="353" spans="1:26" ht="13.5" customHeight="1">
      <c r="A353" s="116"/>
      <c r="B353" s="116"/>
      <c r="C353" s="124"/>
      <c r="D353" s="125"/>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row>
    <row r="354" spans="1:26" ht="13.5" customHeight="1">
      <c r="A354" s="116"/>
      <c r="B354" s="116"/>
      <c r="C354" s="124"/>
      <c r="D354" s="125"/>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row>
    <row r="355" spans="1:26" ht="13.5" customHeight="1">
      <c r="A355" s="116"/>
      <c r="B355" s="116"/>
      <c r="C355" s="124"/>
      <c r="D355" s="125"/>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row>
    <row r="356" spans="1:26" ht="13.5" customHeight="1">
      <c r="A356" s="116"/>
      <c r="B356" s="116"/>
      <c r="C356" s="124"/>
      <c r="D356" s="125"/>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row>
    <row r="357" spans="1:26" ht="13.5" customHeight="1">
      <c r="A357" s="116"/>
      <c r="B357" s="116"/>
      <c r="C357" s="124"/>
      <c r="D357" s="125"/>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row>
    <row r="358" spans="1:26" ht="13.5" customHeight="1">
      <c r="A358" s="116"/>
      <c r="B358" s="116"/>
      <c r="C358" s="124"/>
      <c r="D358" s="125"/>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row>
    <row r="359" spans="1:26" ht="13.5" customHeight="1">
      <c r="A359" s="116"/>
      <c r="B359" s="116"/>
      <c r="C359" s="124"/>
      <c r="D359" s="125"/>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row>
    <row r="360" spans="1:26" ht="13.5" customHeight="1">
      <c r="A360" s="116"/>
      <c r="B360" s="116"/>
      <c r="C360" s="124"/>
      <c r="D360" s="125"/>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row>
    <row r="361" spans="1:26" ht="13.5" customHeight="1">
      <c r="A361" s="116"/>
      <c r="B361" s="116"/>
      <c r="C361" s="124"/>
      <c r="D361" s="125"/>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row>
    <row r="362" spans="1:26" ht="13.5" customHeight="1">
      <c r="A362" s="116"/>
      <c r="B362" s="116"/>
      <c r="C362" s="124"/>
      <c r="D362" s="125"/>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row>
    <row r="363" spans="1:26" ht="13.5" customHeight="1">
      <c r="A363" s="116"/>
      <c r="B363" s="116"/>
      <c r="C363" s="124"/>
      <c r="D363" s="125"/>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row>
    <row r="364" spans="1:26" ht="13.5" customHeight="1">
      <c r="A364" s="116"/>
      <c r="B364" s="116"/>
      <c r="C364" s="124"/>
      <c r="D364" s="125"/>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row>
    <row r="365" spans="1:26" ht="13.5" customHeight="1">
      <c r="A365" s="116"/>
      <c r="B365" s="116"/>
      <c r="C365" s="124"/>
      <c r="D365" s="125"/>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row>
    <row r="366" spans="1:26" ht="13.5" customHeight="1">
      <c r="A366" s="116"/>
      <c r="B366" s="116"/>
      <c r="C366" s="124"/>
      <c r="D366" s="125"/>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row>
    <row r="367" spans="1:26" ht="13.5" customHeight="1">
      <c r="A367" s="116"/>
      <c r="B367" s="116"/>
      <c r="C367" s="124"/>
      <c r="D367" s="125"/>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row>
    <row r="368" spans="1:26" ht="13.5" customHeight="1">
      <c r="A368" s="116"/>
      <c r="B368" s="116"/>
      <c r="C368" s="124"/>
      <c r="D368" s="125"/>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row>
    <row r="369" spans="1:26" ht="13.5" customHeight="1">
      <c r="A369" s="116"/>
      <c r="B369" s="116"/>
      <c r="C369" s="124"/>
      <c r="D369" s="125"/>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row>
    <row r="370" spans="1:26" ht="13.5" customHeight="1">
      <c r="A370" s="116"/>
      <c r="B370" s="116"/>
      <c r="C370" s="124"/>
      <c r="D370" s="125"/>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row>
    <row r="371" spans="1:26" ht="13.5" customHeight="1">
      <c r="A371" s="116"/>
      <c r="B371" s="116"/>
      <c r="C371" s="124"/>
      <c r="D371" s="125"/>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row>
    <row r="372" spans="1:26" ht="13.5" customHeight="1">
      <c r="A372" s="116"/>
      <c r="B372" s="116"/>
      <c r="C372" s="124"/>
      <c r="D372" s="125"/>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row>
    <row r="373" spans="1:26" ht="13.5" customHeight="1">
      <c r="A373" s="116"/>
      <c r="B373" s="116"/>
      <c r="C373" s="124"/>
      <c r="D373" s="125"/>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row>
    <row r="374" spans="1:26" ht="13.5" customHeight="1">
      <c r="A374" s="116"/>
      <c r="B374" s="116"/>
      <c r="C374" s="124"/>
      <c r="D374" s="125"/>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row>
    <row r="375" spans="1:26" ht="13.5" customHeight="1">
      <c r="A375" s="116"/>
      <c r="B375" s="116"/>
      <c r="C375" s="124"/>
      <c r="D375" s="125"/>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row>
    <row r="376" spans="1:26" ht="13.5" customHeight="1">
      <c r="A376" s="116"/>
      <c r="B376" s="116"/>
      <c r="C376" s="124"/>
      <c r="D376" s="125"/>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row>
    <row r="377" spans="1:26" ht="13.5" customHeight="1">
      <c r="A377" s="116"/>
      <c r="B377" s="116"/>
      <c r="C377" s="124"/>
      <c r="D377" s="125"/>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row>
    <row r="378" spans="1:26" ht="13.5" customHeight="1">
      <c r="A378" s="116"/>
      <c r="B378" s="116"/>
      <c r="C378" s="124"/>
      <c r="D378" s="125"/>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row>
    <row r="379" spans="1:26" ht="13.5" customHeight="1">
      <c r="A379" s="116"/>
      <c r="B379" s="116"/>
      <c r="C379" s="124"/>
      <c r="D379" s="125"/>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row>
    <row r="380" spans="1:26" ht="13.5" customHeight="1">
      <c r="A380" s="116"/>
      <c r="B380" s="116"/>
      <c r="C380" s="124"/>
      <c r="D380" s="125"/>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row>
    <row r="381" spans="1:26" ht="13.5" customHeight="1">
      <c r="A381" s="116"/>
      <c r="B381" s="116"/>
      <c r="C381" s="124"/>
      <c r="D381" s="125"/>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row>
    <row r="382" spans="1:26" ht="13.5" customHeight="1">
      <c r="A382" s="116"/>
      <c r="B382" s="116"/>
      <c r="C382" s="124"/>
      <c r="D382" s="125"/>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row>
    <row r="383" spans="1:26" ht="13.5" customHeight="1">
      <c r="A383" s="116"/>
      <c r="B383" s="116"/>
      <c r="C383" s="124"/>
      <c r="D383" s="125"/>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row>
    <row r="384" spans="1:26" ht="13.5" customHeight="1">
      <c r="A384" s="116"/>
      <c r="B384" s="116"/>
      <c r="C384" s="124"/>
      <c r="D384" s="125"/>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row>
    <row r="385" spans="1:26" ht="13.5" customHeight="1">
      <c r="A385" s="116"/>
      <c r="B385" s="116"/>
      <c r="C385" s="124"/>
      <c r="D385" s="125"/>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row>
    <row r="386" spans="1:26" ht="13.5" customHeight="1">
      <c r="A386" s="116"/>
      <c r="B386" s="116"/>
      <c r="C386" s="124"/>
      <c r="D386" s="125"/>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row>
    <row r="387" spans="1:26" ht="13.5" customHeight="1">
      <c r="A387" s="116"/>
      <c r="B387" s="116"/>
      <c r="C387" s="124"/>
      <c r="D387" s="125"/>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row>
    <row r="388" spans="1:26" ht="13.5" customHeight="1">
      <c r="A388" s="116"/>
      <c r="B388" s="116"/>
      <c r="C388" s="124"/>
      <c r="D388" s="125"/>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row>
    <row r="389" spans="1:26" ht="13.5" customHeight="1">
      <c r="A389" s="116"/>
      <c r="B389" s="116"/>
      <c r="C389" s="124"/>
      <c r="D389" s="125"/>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row>
    <row r="390" spans="1:26" ht="13.5" customHeight="1">
      <c r="A390" s="116"/>
      <c r="B390" s="116"/>
      <c r="C390" s="124"/>
      <c r="D390" s="125"/>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row>
    <row r="391" spans="1:26" ht="13.5" customHeight="1">
      <c r="A391" s="116"/>
      <c r="B391" s="116"/>
      <c r="C391" s="124"/>
      <c r="D391" s="125"/>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row>
    <row r="392" spans="1:26" ht="13.5" customHeight="1">
      <c r="A392" s="116"/>
      <c r="B392" s="116"/>
      <c r="C392" s="124"/>
      <c r="D392" s="125"/>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row>
    <row r="393" spans="1:26" ht="13.5" customHeight="1">
      <c r="A393" s="116"/>
      <c r="B393" s="116"/>
      <c r="C393" s="124"/>
      <c r="D393" s="125"/>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row>
    <row r="394" spans="1:26" ht="13.5" customHeight="1">
      <c r="A394" s="116"/>
      <c r="B394" s="116"/>
      <c r="C394" s="124"/>
      <c r="D394" s="125"/>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row>
    <row r="395" spans="1:26" ht="13.5" customHeight="1">
      <c r="A395" s="116"/>
      <c r="B395" s="116"/>
      <c r="C395" s="124"/>
      <c r="D395" s="125"/>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row>
    <row r="396" spans="1:26" ht="13.5" customHeight="1">
      <c r="A396" s="116"/>
      <c r="B396" s="116"/>
      <c r="C396" s="124"/>
      <c r="D396" s="125"/>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row>
    <row r="397" spans="1:26" ht="13.5" customHeight="1">
      <c r="A397" s="116"/>
      <c r="B397" s="116"/>
      <c r="C397" s="124"/>
      <c r="D397" s="125"/>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row>
    <row r="398" spans="1:26" ht="13.5" customHeight="1">
      <c r="A398" s="116"/>
      <c r="B398" s="116"/>
      <c r="C398" s="124"/>
      <c r="D398" s="125"/>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row>
    <row r="399" spans="1:26" ht="13.5" customHeight="1">
      <c r="A399" s="116"/>
      <c r="B399" s="116"/>
      <c r="C399" s="124"/>
      <c r="D399" s="125"/>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row>
    <row r="400" spans="1:26" ht="13.5" customHeight="1">
      <c r="A400" s="116"/>
      <c r="B400" s="116"/>
      <c r="C400" s="124"/>
      <c r="D400" s="125"/>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row>
    <row r="401" spans="1:26" ht="13.5" customHeight="1">
      <c r="A401" s="116"/>
      <c r="B401" s="116"/>
      <c r="C401" s="124"/>
      <c r="D401" s="125"/>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row>
    <row r="402" spans="1:26" ht="13.5" customHeight="1">
      <c r="A402" s="116"/>
      <c r="B402" s="116"/>
      <c r="C402" s="124"/>
      <c r="D402" s="125"/>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row>
    <row r="403" spans="1:26" ht="13.5" customHeight="1">
      <c r="A403" s="116"/>
      <c r="B403" s="116"/>
      <c r="C403" s="124"/>
      <c r="D403" s="125"/>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row>
    <row r="404" spans="1:26" ht="13.5" customHeight="1">
      <c r="A404" s="116"/>
      <c r="B404" s="116"/>
      <c r="C404" s="124"/>
      <c r="D404" s="125"/>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row>
    <row r="405" spans="1:26" ht="13.5" customHeight="1">
      <c r="A405" s="116"/>
      <c r="B405" s="116"/>
      <c r="C405" s="124"/>
      <c r="D405" s="125"/>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row>
    <row r="406" spans="1:26" ht="13.5" customHeight="1">
      <c r="A406" s="116"/>
      <c r="B406" s="116"/>
      <c r="C406" s="124"/>
      <c r="D406" s="125"/>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row>
    <row r="407" spans="1:26" ht="13.5" customHeight="1">
      <c r="A407" s="116"/>
      <c r="B407" s="116"/>
      <c r="C407" s="124"/>
      <c r="D407" s="125"/>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row>
    <row r="408" spans="1:26" ht="13.5" customHeight="1">
      <c r="A408" s="116"/>
      <c r="B408" s="116"/>
      <c r="C408" s="124"/>
      <c r="D408" s="125"/>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row>
    <row r="409" spans="1:26" ht="13.5" customHeight="1">
      <c r="A409" s="116"/>
      <c r="B409" s="116"/>
      <c r="C409" s="124"/>
      <c r="D409" s="125"/>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row>
    <row r="410" spans="1:26" ht="13.5" customHeight="1">
      <c r="A410" s="116"/>
      <c r="B410" s="116"/>
      <c r="C410" s="124"/>
      <c r="D410" s="125"/>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row>
    <row r="411" spans="1:26" ht="13.5" customHeight="1">
      <c r="A411" s="116"/>
      <c r="B411" s="116"/>
      <c r="C411" s="124"/>
      <c r="D411" s="125"/>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row>
    <row r="412" spans="1:26" ht="13.5" customHeight="1">
      <c r="A412" s="116"/>
      <c r="B412" s="116"/>
      <c r="C412" s="124"/>
      <c r="D412" s="125"/>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row>
    <row r="413" spans="1:26" ht="13.5" customHeight="1">
      <c r="A413" s="116"/>
      <c r="B413" s="116"/>
      <c r="C413" s="124"/>
      <c r="D413" s="125"/>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row>
    <row r="414" spans="1:26" ht="13.5" customHeight="1">
      <c r="A414" s="116"/>
      <c r="B414" s="116"/>
      <c r="C414" s="124"/>
      <c r="D414" s="125"/>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row>
    <row r="415" spans="1:26" ht="13.5" customHeight="1">
      <c r="A415" s="116"/>
      <c r="B415" s="116"/>
      <c r="C415" s="124"/>
      <c r="D415" s="125"/>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row>
    <row r="416" spans="1:26" ht="13.5" customHeight="1">
      <c r="A416" s="116"/>
      <c r="B416" s="116"/>
      <c r="C416" s="124"/>
      <c r="D416" s="125"/>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row>
    <row r="417" spans="1:26" ht="13.5" customHeight="1">
      <c r="A417" s="116"/>
      <c r="B417" s="116"/>
      <c r="C417" s="124"/>
      <c r="D417" s="125"/>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row>
    <row r="418" spans="1:26" ht="13.5" customHeight="1">
      <c r="A418" s="116"/>
      <c r="B418" s="116"/>
      <c r="C418" s="124"/>
      <c r="D418" s="125"/>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row>
    <row r="419" spans="1:26" ht="13.5" customHeight="1">
      <c r="A419" s="116"/>
      <c r="B419" s="116"/>
      <c r="C419" s="124"/>
      <c r="D419" s="125"/>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row>
    <row r="420" spans="1:26" ht="13.5" customHeight="1">
      <c r="A420" s="116"/>
      <c r="B420" s="116"/>
      <c r="C420" s="124"/>
      <c r="D420" s="125"/>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row>
    <row r="421" spans="1:26" ht="13.5" customHeight="1">
      <c r="A421" s="116"/>
      <c r="B421" s="116"/>
      <c r="C421" s="124"/>
      <c r="D421" s="125"/>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row>
    <row r="422" spans="1:26" ht="13.5" customHeight="1">
      <c r="A422" s="116"/>
      <c r="B422" s="116"/>
      <c r="C422" s="124"/>
      <c r="D422" s="125"/>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row>
    <row r="423" spans="1:26" ht="13.5" customHeight="1">
      <c r="A423" s="116"/>
      <c r="B423" s="116"/>
      <c r="C423" s="124"/>
      <c r="D423" s="125"/>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row>
    <row r="424" spans="1:26" ht="13.5" customHeight="1">
      <c r="A424" s="116"/>
      <c r="B424" s="116"/>
      <c r="C424" s="124"/>
      <c r="D424" s="125"/>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row>
    <row r="425" spans="1:26" ht="13.5" customHeight="1">
      <c r="A425" s="116"/>
      <c r="B425" s="116"/>
      <c r="C425" s="124"/>
      <c r="D425" s="125"/>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row>
    <row r="426" spans="1:26" ht="13.5" customHeight="1">
      <c r="A426" s="116"/>
      <c r="B426" s="116"/>
      <c r="C426" s="124"/>
      <c r="D426" s="125"/>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row>
    <row r="427" spans="1:26" ht="13.5" customHeight="1">
      <c r="A427" s="116"/>
      <c r="B427" s="116"/>
      <c r="C427" s="124"/>
      <c r="D427" s="125"/>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row>
    <row r="428" spans="1:26" ht="13.5" customHeight="1">
      <c r="A428" s="116"/>
      <c r="B428" s="116"/>
      <c r="C428" s="124"/>
      <c r="D428" s="125"/>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row>
    <row r="429" spans="1:26" ht="13.5" customHeight="1">
      <c r="A429" s="116"/>
      <c r="B429" s="116"/>
      <c r="C429" s="124"/>
      <c r="D429" s="125"/>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row>
    <row r="430" spans="1:26" ht="13.5" customHeight="1">
      <c r="A430" s="116"/>
      <c r="B430" s="116"/>
      <c r="C430" s="124"/>
      <c r="D430" s="125"/>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row>
    <row r="431" spans="1:26" ht="13.5" customHeight="1">
      <c r="A431" s="116"/>
      <c r="B431" s="116"/>
      <c r="C431" s="124"/>
      <c r="D431" s="125"/>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row>
    <row r="432" spans="1:26" ht="13.5" customHeight="1">
      <c r="A432" s="116"/>
      <c r="B432" s="116"/>
      <c r="C432" s="124"/>
      <c r="D432" s="125"/>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row>
    <row r="433" spans="1:26" ht="13.5" customHeight="1">
      <c r="A433" s="116"/>
      <c r="B433" s="116"/>
      <c r="C433" s="124"/>
      <c r="D433" s="125"/>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row>
    <row r="434" spans="1:26" ht="13.5" customHeight="1">
      <c r="A434" s="116"/>
      <c r="B434" s="116"/>
      <c r="C434" s="124"/>
      <c r="D434" s="125"/>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row>
    <row r="435" spans="1:26" ht="13.5" customHeight="1">
      <c r="A435" s="116"/>
      <c r="B435" s="116"/>
      <c r="C435" s="124"/>
      <c r="D435" s="125"/>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row>
    <row r="436" spans="1:26" ht="13.5" customHeight="1">
      <c r="A436" s="116"/>
      <c r="B436" s="116"/>
      <c r="C436" s="124"/>
      <c r="D436" s="125"/>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row>
    <row r="437" spans="1:26" ht="13.5" customHeight="1">
      <c r="A437" s="116"/>
      <c r="B437" s="116"/>
      <c r="C437" s="124"/>
      <c r="D437" s="125"/>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row>
    <row r="438" spans="1:26" ht="13.5" customHeight="1">
      <c r="A438" s="116"/>
      <c r="B438" s="116"/>
      <c r="C438" s="124"/>
      <c r="D438" s="125"/>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row>
    <row r="439" spans="1:26" ht="13.5" customHeight="1">
      <c r="A439" s="116"/>
      <c r="B439" s="116"/>
      <c r="C439" s="124"/>
      <c r="D439" s="125"/>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row>
    <row r="440" spans="1:26" ht="13.5" customHeight="1">
      <c r="A440" s="116"/>
      <c r="B440" s="116"/>
      <c r="C440" s="124"/>
      <c r="D440" s="125"/>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row>
    <row r="441" spans="1:26" ht="13.5" customHeight="1">
      <c r="A441" s="116"/>
      <c r="B441" s="116"/>
      <c r="C441" s="124"/>
      <c r="D441" s="125"/>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row>
    <row r="442" spans="1:26" ht="13.5" customHeight="1">
      <c r="A442" s="116"/>
      <c r="B442" s="116"/>
      <c r="C442" s="124"/>
      <c r="D442" s="125"/>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row>
    <row r="443" spans="1:26" ht="13.5" customHeight="1">
      <c r="A443" s="116"/>
      <c r="B443" s="116"/>
      <c r="C443" s="124"/>
      <c r="D443" s="125"/>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row>
    <row r="444" spans="1:26" ht="13.5" customHeight="1">
      <c r="A444" s="116"/>
      <c r="B444" s="116"/>
      <c r="C444" s="124"/>
      <c r="D444" s="125"/>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row>
    <row r="445" spans="1:26" ht="13.5" customHeight="1">
      <c r="A445" s="116"/>
      <c r="B445" s="116"/>
      <c r="C445" s="124"/>
      <c r="D445" s="125"/>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row>
    <row r="446" spans="1:26" ht="13.5" customHeight="1">
      <c r="A446" s="116"/>
      <c r="B446" s="116"/>
      <c r="C446" s="124"/>
      <c r="D446" s="125"/>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row>
    <row r="447" spans="1:26" ht="13.5" customHeight="1">
      <c r="A447" s="116"/>
      <c r="B447" s="116"/>
      <c r="C447" s="124"/>
      <c r="D447" s="125"/>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row>
    <row r="448" spans="1:26" ht="13.5" customHeight="1">
      <c r="A448" s="116"/>
      <c r="B448" s="116"/>
      <c r="C448" s="124"/>
      <c r="D448" s="125"/>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row>
    <row r="449" spans="1:26" ht="13.5" customHeight="1">
      <c r="A449" s="116"/>
      <c r="B449" s="116"/>
      <c r="C449" s="124"/>
      <c r="D449" s="125"/>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row>
    <row r="450" spans="1:26" ht="13.5" customHeight="1">
      <c r="A450" s="116"/>
      <c r="B450" s="116"/>
      <c r="C450" s="124"/>
      <c r="D450" s="125"/>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row>
    <row r="451" spans="1:26" ht="13.5" customHeight="1">
      <c r="A451" s="116"/>
      <c r="B451" s="116"/>
      <c r="C451" s="124"/>
      <c r="D451" s="125"/>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row>
    <row r="452" spans="1:26" ht="13.5" customHeight="1">
      <c r="A452" s="116"/>
      <c r="B452" s="116"/>
      <c r="C452" s="124"/>
      <c r="D452" s="125"/>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row>
    <row r="453" spans="1:26" ht="13.5" customHeight="1">
      <c r="A453" s="116"/>
      <c r="B453" s="116"/>
      <c r="C453" s="124"/>
      <c r="D453" s="125"/>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row>
    <row r="454" spans="1:26" ht="13.5" customHeight="1">
      <c r="A454" s="116"/>
      <c r="B454" s="116"/>
      <c r="C454" s="124"/>
      <c r="D454" s="125"/>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row>
    <row r="455" spans="1:26" ht="13.5" customHeight="1">
      <c r="A455" s="116"/>
      <c r="B455" s="116"/>
      <c r="C455" s="124"/>
      <c r="D455" s="125"/>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row>
    <row r="456" spans="1:26" ht="13.5" customHeight="1">
      <c r="A456" s="116"/>
      <c r="B456" s="116"/>
      <c r="C456" s="124"/>
      <c r="D456" s="125"/>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row>
    <row r="457" spans="1:26" ht="13.5" customHeight="1">
      <c r="A457" s="116"/>
      <c r="B457" s="116"/>
      <c r="C457" s="124"/>
      <c r="D457" s="125"/>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row>
    <row r="458" spans="1:26" ht="13.5" customHeight="1">
      <c r="A458" s="116"/>
      <c r="B458" s="116"/>
      <c r="C458" s="124"/>
      <c r="D458" s="125"/>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row>
    <row r="459" spans="1:26" ht="13.5" customHeight="1">
      <c r="A459" s="116"/>
      <c r="B459" s="116"/>
      <c r="C459" s="124"/>
      <c r="D459" s="125"/>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row>
    <row r="460" spans="1:26" ht="13.5" customHeight="1">
      <c r="A460" s="116"/>
      <c r="B460" s="116"/>
      <c r="C460" s="124"/>
      <c r="D460" s="125"/>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row>
    <row r="461" spans="1:26" ht="13.5" customHeight="1">
      <c r="A461" s="116"/>
      <c r="B461" s="116"/>
      <c r="C461" s="124"/>
      <c r="D461" s="125"/>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row>
    <row r="462" spans="1:26" ht="13.5" customHeight="1">
      <c r="A462" s="116"/>
      <c r="B462" s="116"/>
      <c r="C462" s="124"/>
      <c r="D462" s="125"/>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row>
    <row r="463" spans="1:26" ht="13.5" customHeight="1">
      <c r="A463" s="116"/>
      <c r="B463" s="116"/>
      <c r="C463" s="124"/>
      <c r="D463" s="125"/>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row>
    <row r="464" spans="1:26" ht="13.5" customHeight="1">
      <c r="A464" s="116"/>
      <c r="B464" s="116"/>
      <c r="C464" s="124"/>
      <c r="D464" s="125"/>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row>
    <row r="465" spans="1:26" ht="13.5" customHeight="1">
      <c r="A465" s="116"/>
      <c r="B465" s="116"/>
      <c r="C465" s="124"/>
      <c r="D465" s="125"/>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row>
    <row r="466" spans="1:26" ht="13.5" customHeight="1">
      <c r="A466" s="116"/>
      <c r="B466" s="116"/>
      <c r="C466" s="124"/>
      <c r="D466" s="125"/>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row>
    <row r="467" spans="1:26" ht="13.5" customHeight="1">
      <c r="A467" s="116"/>
      <c r="B467" s="116"/>
      <c r="C467" s="124"/>
      <c r="D467" s="125"/>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row>
    <row r="468" spans="1:26" ht="13.5" customHeight="1">
      <c r="A468" s="116"/>
      <c r="B468" s="116"/>
      <c r="C468" s="124"/>
      <c r="D468" s="125"/>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row>
    <row r="469" spans="1:26" ht="13.5" customHeight="1">
      <c r="A469" s="116"/>
      <c r="B469" s="116"/>
      <c r="C469" s="124"/>
      <c r="D469" s="125"/>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row>
    <row r="470" spans="1:26" ht="13.5" customHeight="1">
      <c r="A470" s="116"/>
      <c r="B470" s="116"/>
      <c r="C470" s="124"/>
      <c r="D470" s="125"/>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row>
    <row r="471" spans="1:26" ht="13.5" customHeight="1">
      <c r="A471" s="116"/>
      <c r="B471" s="116"/>
      <c r="C471" s="124"/>
      <c r="D471" s="125"/>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row>
    <row r="472" spans="1:26" ht="13.5" customHeight="1">
      <c r="A472" s="116"/>
      <c r="B472" s="116"/>
      <c r="C472" s="124"/>
      <c r="D472" s="125"/>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row>
    <row r="473" spans="1:26" ht="13.5" customHeight="1">
      <c r="A473" s="116"/>
      <c r="B473" s="116"/>
      <c r="C473" s="124"/>
      <c r="D473" s="125"/>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row>
    <row r="474" spans="1:26" ht="13.5" customHeight="1">
      <c r="A474" s="116"/>
      <c r="B474" s="116"/>
      <c r="C474" s="124"/>
      <c r="D474" s="125"/>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row>
    <row r="475" spans="1:26" ht="13.5" customHeight="1">
      <c r="A475" s="116"/>
      <c r="B475" s="116"/>
      <c r="C475" s="124"/>
      <c r="D475" s="125"/>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row>
    <row r="476" spans="1:26" ht="13.5" customHeight="1">
      <c r="A476" s="116"/>
      <c r="B476" s="116"/>
      <c r="C476" s="124"/>
      <c r="D476" s="125"/>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row>
    <row r="477" spans="1:26" ht="13.5" customHeight="1">
      <c r="A477" s="116"/>
      <c r="B477" s="116"/>
      <c r="C477" s="124"/>
      <c r="D477" s="125"/>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row>
    <row r="478" spans="1:26" ht="13.5" customHeight="1">
      <c r="A478" s="116"/>
      <c r="B478" s="116"/>
      <c r="C478" s="124"/>
      <c r="D478" s="125"/>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row>
    <row r="479" spans="1:26" ht="13.5" customHeight="1">
      <c r="A479" s="116"/>
      <c r="B479" s="116"/>
      <c r="C479" s="124"/>
      <c r="D479" s="125"/>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row>
    <row r="480" spans="1:26" ht="13.5" customHeight="1">
      <c r="A480" s="116"/>
      <c r="B480" s="116"/>
      <c r="C480" s="124"/>
      <c r="D480" s="125"/>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row>
    <row r="481" spans="1:26" ht="13.5" customHeight="1">
      <c r="A481" s="116"/>
      <c r="B481" s="116"/>
      <c r="C481" s="124"/>
      <c r="D481" s="125"/>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row>
    <row r="482" spans="1:26" ht="13.5" customHeight="1">
      <c r="A482" s="116"/>
      <c r="B482" s="116"/>
      <c r="C482" s="124"/>
      <c r="D482" s="125"/>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row>
    <row r="483" spans="1:26" ht="13.5" customHeight="1">
      <c r="A483" s="116"/>
      <c r="B483" s="116"/>
      <c r="C483" s="124"/>
      <c r="D483" s="125"/>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row>
    <row r="484" spans="1:26" ht="13.5" customHeight="1">
      <c r="A484" s="116"/>
      <c r="B484" s="116"/>
      <c r="C484" s="124"/>
      <c r="D484" s="125"/>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row>
    <row r="485" spans="1:26" ht="13.5" customHeight="1">
      <c r="A485" s="116"/>
      <c r="B485" s="116"/>
      <c r="C485" s="124"/>
      <c r="D485" s="125"/>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row>
    <row r="486" spans="1:26" ht="13.5" customHeight="1">
      <c r="A486" s="116"/>
      <c r="B486" s="116"/>
      <c r="C486" s="124"/>
      <c r="D486" s="125"/>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row>
    <row r="487" spans="1:26" ht="13.5" customHeight="1">
      <c r="A487" s="116"/>
      <c r="B487" s="116"/>
      <c r="C487" s="124"/>
      <c r="D487" s="125"/>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row>
    <row r="488" spans="1:26" ht="13.5" customHeight="1">
      <c r="A488" s="116"/>
      <c r="B488" s="116"/>
      <c r="C488" s="124"/>
      <c r="D488" s="125"/>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row>
    <row r="489" spans="1:26" ht="13.5" customHeight="1">
      <c r="A489" s="116"/>
      <c r="B489" s="116"/>
      <c r="C489" s="124"/>
      <c r="D489" s="125"/>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row>
    <row r="490" spans="1:26" ht="13.5" customHeight="1">
      <c r="A490" s="116"/>
      <c r="B490" s="116"/>
      <c r="C490" s="124"/>
      <c r="D490" s="125"/>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row>
    <row r="491" spans="1:26" ht="13.5" customHeight="1">
      <c r="A491" s="116"/>
      <c r="B491" s="116"/>
      <c r="C491" s="124"/>
      <c r="D491" s="125"/>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row>
    <row r="492" spans="1:26" ht="13.5" customHeight="1">
      <c r="A492" s="116"/>
      <c r="B492" s="116"/>
      <c r="C492" s="124"/>
      <c r="D492" s="125"/>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row>
    <row r="493" spans="1:26" ht="13.5" customHeight="1">
      <c r="A493" s="116"/>
      <c r="B493" s="116"/>
      <c r="C493" s="124"/>
      <c r="D493" s="125"/>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row>
    <row r="494" spans="1:26" ht="13.5" customHeight="1">
      <c r="A494" s="116"/>
      <c r="B494" s="116"/>
      <c r="C494" s="124"/>
      <c r="D494" s="125"/>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row>
    <row r="495" spans="1:26" ht="13.5" customHeight="1">
      <c r="A495" s="116"/>
      <c r="B495" s="116"/>
      <c r="C495" s="124"/>
      <c r="D495" s="125"/>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row>
    <row r="496" spans="1:26" ht="13.5" customHeight="1">
      <c r="A496" s="116"/>
      <c r="B496" s="116"/>
      <c r="C496" s="124"/>
      <c r="D496" s="125"/>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row>
    <row r="497" spans="1:26" ht="13.5" customHeight="1">
      <c r="A497" s="116"/>
      <c r="B497" s="116"/>
      <c r="C497" s="124"/>
      <c r="D497" s="125"/>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row>
    <row r="498" spans="1:26" ht="13.5" customHeight="1">
      <c r="A498" s="116"/>
      <c r="B498" s="116"/>
      <c r="C498" s="124"/>
      <c r="D498" s="125"/>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row>
    <row r="499" spans="1:26" ht="13.5" customHeight="1">
      <c r="A499" s="116"/>
      <c r="B499" s="116"/>
      <c r="C499" s="124"/>
      <c r="D499" s="125"/>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row>
    <row r="500" spans="1:26" ht="13.5" customHeight="1">
      <c r="A500" s="116"/>
      <c r="B500" s="116"/>
      <c r="C500" s="124"/>
      <c r="D500" s="125"/>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row>
    <row r="501" spans="1:26" ht="13.5" customHeight="1">
      <c r="A501" s="116"/>
      <c r="B501" s="116"/>
      <c r="C501" s="124"/>
      <c r="D501" s="125"/>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row>
    <row r="502" spans="1:26" ht="13.5" customHeight="1">
      <c r="A502" s="116"/>
      <c r="B502" s="116"/>
      <c r="C502" s="124"/>
      <c r="D502" s="125"/>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row>
    <row r="503" spans="1:26" ht="13.5" customHeight="1">
      <c r="A503" s="116"/>
      <c r="B503" s="116"/>
      <c r="C503" s="124"/>
      <c r="D503" s="125"/>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row>
    <row r="504" spans="1:26" ht="13.5" customHeight="1">
      <c r="A504" s="116"/>
      <c r="B504" s="116"/>
      <c r="C504" s="124"/>
      <c r="D504" s="125"/>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row>
    <row r="505" spans="1:26" ht="13.5" customHeight="1">
      <c r="A505" s="116"/>
      <c r="B505" s="116"/>
      <c r="C505" s="124"/>
      <c r="D505" s="125"/>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row>
    <row r="506" spans="1:26" ht="13.5" customHeight="1">
      <c r="A506" s="116"/>
      <c r="B506" s="116"/>
      <c r="C506" s="124"/>
      <c r="D506" s="125"/>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row>
    <row r="507" spans="1:26" ht="13.5" customHeight="1">
      <c r="A507" s="116"/>
      <c r="B507" s="116"/>
      <c r="C507" s="124"/>
      <c r="D507" s="125"/>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row>
    <row r="508" spans="1:26" ht="13.5" customHeight="1">
      <c r="A508" s="116"/>
      <c r="B508" s="116"/>
      <c r="C508" s="124"/>
      <c r="D508" s="125"/>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row>
    <row r="509" spans="1:26" ht="13.5" customHeight="1">
      <c r="A509" s="116"/>
      <c r="B509" s="116"/>
      <c r="C509" s="124"/>
      <c r="D509" s="125"/>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row>
    <row r="510" spans="1:26" ht="13.5" customHeight="1">
      <c r="A510" s="116"/>
      <c r="B510" s="116"/>
      <c r="C510" s="124"/>
      <c r="D510" s="125"/>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row>
    <row r="511" spans="1:26" ht="13.5" customHeight="1">
      <c r="A511" s="116"/>
      <c r="B511" s="116"/>
      <c r="C511" s="124"/>
      <c r="D511" s="125"/>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row>
    <row r="512" spans="1:26" ht="13.5" customHeight="1">
      <c r="A512" s="116"/>
      <c r="B512" s="116"/>
      <c r="C512" s="124"/>
      <c r="D512" s="125"/>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row>
    <row r="513" spans="1:26" ht="13.5" customHeight="1">
      <c r="A513" s="116"/>
      <c r="B513" s="116"/>
      <c r="C513" s="124"/>
      <c r="D513" s="125"/>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row>
    <row r="514" spans="1:26" ht="13.5" customHeight="1">
      <c r="A514" s="116"/>
      <c r="B514" s="116"/>
      <c r="C514" s="124"/>
      <c r="D514" s="125"/>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row>
    <row r="515" spans="1:26" ht="13.5" customHeight="1">
      <c r="A515" s="116"/>
      <c r="B515" s="116"/>
      <c r="C515" s="124"/>
      <c r="D515" s="125"/>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row>
    <row r="516" spans="1:26" ht="13.5" customHeight="1">
      <c r="A516" s="116"/>
      <c r="B516" s="116"/>
      <c r="C516" s="124"/>
      <c r="D516" s="125"/>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row>
    <row r="517" spans="1:26" ht="13.5" customHeight="1">
      <c r="A517" s="116"/>
      <c r="B517" s="116"/>
      <c r="C517" s="124"/>
      <c r="D517" s="125"/>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row>
    <row r="518" spans="1:26" ht="13.5" customHeight="1">
      <c r="A518" s="116"/>
      <c r="B518" s="116"/>
      <c r="C518" s="124"/>
      <c r="D518" s="125"/>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row>
    <row r="519" spans="1:26" ht="13.5" customHeight="1">
      <c r="A519" s="116"/>
      <c r="B519" s="116"/>
      <c r="C519" s="124"/>
      <c r="D519" s="125"/>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row>
    <row r="520" spans="1:26" ht="13.5" customHeight="1">
      <c r="A520" s="116"/>
      <c r="B520" s="116"/>
      <c r="C520" s="124"/>
      <c r="D520" s="125"/>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row>
    <row r="521" spans="1:26" ht="13.5" customHeight="1">
      <c r="A521" s="116"/>
      <c r="B521" s="116"/>
      <c r="C521" s="124"/>
      <c r="D521" s="125"/>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row>
    <row r="522" spans="1:26" ht="13.5" customHeight="1">
      <c r="A522" s="116"/>
      <c r="B522" s="116"/>
      <c r="C522" s="124"/>
      <c r="D522" s="125"/>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row>
    <row r="523" spans="1:26" ht="13.5" customHeight="1">
      <c r="A523" s="116"/>
      <c r="B523" s="116"/>
      <c r="C523" s="124"/>
      <c r="D523" s="125"/>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row>
    <row r="524" spans="1:26" ht="13.5" customHeight="1">
      <c r="A524" s="116"/>
      <c r="B524" s="116"/>
      <c r="C524" s="124"/>
      <c r="D524" s="125"/>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row>
    <row r="525" spans="1:26" ht="13.5" customHeight="1">
      <c r="A525" s="116"/>
      <c r="B525" s="116"/>
      <c r="C525" s="124"/>
      <c r="D525" s="125"/>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row>
    <row r="526" spans="1:26" ht="13.5" customHeight="1">
      <c r="A526" s="116"/>
      <c r="B526" s="116"/>
      <c r="C526" s="124"/>
      <c r="D526" s="125"/>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row>
    <row r="527" spans="1:26" ht="13.5" customHeight="1">
      <c r="A527" s="116"/>
      <c r="B527" s="116"/>
      <c r="C527" s="124"/>
      <c r="D527" s="125"/>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row>
    <row r="528" spans="1:26" ht="13.5" customHeight="1">
      <c r="A528" s="116"/>
      <c r="B528" s="116"/>
      <c r="C528" s="124"/>
      <c r="D528" s="125"/>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row>
    <row r="529" spans="1:26" ht="13.5" customHeight="1">
      <c r="A529" s="116"/>
      <c r="B529" s="116"/>
      <c r="C529" s="124"/>
      <c r="D529" s="125"/>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row>
    <row r="530" spans="1:26" ht="13.5" customHeight="1">
      <c r="A530" s="116"/>
      <c r="B530" s="116"/>
      <c r="C530" s="124"/>
      <c r="D530" s="125"/>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row>
    <row r="531" spans="1:26" ht="13.5" customHeight="1">
      <c r="A531" s="116"/>
      <c r="B531" s="116"/>
      <c r="C531" s="124"/>
      <c r="D531" s="125"/>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row>
    <row r="532" spans="1:26" ht="13.5" customHeight="1">
      <c r="A532" s="116"/>
      <c r="B532" s="116"/>
      <c r="C532" s="124"/>
      <c r="D532" s="125"/>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row>
    <row r="533" spans="1:26" ht="13.5" customHeight="1">
      <c r="A533" s="116"/>
      <c r="B533" s="116"/>
      <c r="C533" s="124"/>
      <c r="D533" s="125"/>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row>
    <row r="534" spans="1:26" ht="13.5" customHeight="1">
      <c r="A534" s="116"/>
      <c r="B534" s="116"/>
      <c r="C534" s="124"/>
      <c r="D534" s="125"/>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row>
    <row r="535" spans="1:26" ht="13.5" customHeight="1">
      <c r="A535" s="116"/>
      <c r="B535" s="116"/>
      <c r="C535" s="124"/>
      <c r="D535" s="125"/>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row>
    <row r="536" spans="1:26" ht="13.5" customHeight="1">
      <c r="A536" s="116"/>
      <c r="B536" s="116"/>
      <c r="C536" s="124"/>
      <c r="D536" s="125"/>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row>
    <row r="537" spans="1:26" ht="13.5" customHeight="1">
      <c r="A537" s="116"/>
      <c r="B537" s="116"/>
      <c r="C537" s="124"/>
      <c r="D537" s="125"/>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row>
    <row r="538" spans="1:26" ht="13.5" customHeight="1">
      <c r="A538" s="116"/>
      <c r="B538" s="116"/>
      <c r="C538" s="124"/>
      <c r="D538" s="125"/>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row>
    <row r="539" spans="1:26" ht="13.5" customHeight="1">
      <c r="A539" s="116"/>
      <c r="B539" s="116"/>
      <c r="C539" s="124"/>
      <c r="D539" s="125"/>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row>
    <row r="540" spans="1:26" ht="13.5" customHeight="1">
      <c r="A540" s="116"/>
      <c r="B540" s="116"/>
      <c r="C540" s="124"/>
      <c r="D540" s="125"/>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row>
    <row r="541" spans="1:26" ht="13.5" customHeight="1">
      <c r="A541" s="116"/>
      <c r="B541" s="116"/>
      <c r="C541" s="124"/>
      <c r="D541" s="125"/>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row>
    <row r="542" spans="1:26" ht="13.5" customHeight="1">
      <c r="A542" s="116"/>
      <c r="B542" s="116"/>
      <c r="C542" s="124"/>
      <c r="D542" s="125"/>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row>
    <row r="543" spans="1:26" ht="13.5" customHeight="1">
      <c r="A543" s="116"/>
      <c r="B543" s="116"/>
      <c r="C543" s="124"/>
      <c r="D543" s="125"/>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row>
    <row r="544" spans="1:26" ht="13.5" customHeight="1">
      <c r="A544" s="116"/>
      <c r="B544" s="116"/>
      <c r="C544" s="124"/>
      <c r="D544" s="125"/>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row>
    <row r="545" spans="1:26" ht="13.5" customHeight="1">
      <c r="A545" s="116"/>
      <c r="B545" s="116"/>
      <c r="C545" s="124"/>
      <c r="D545" s="125"/>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row>
    <row r="546" spans="1:26" ht="13.5" customHeight="1">
      <c r="A546" s="116"/>
      <c r="B546" s="116"/>
      <c r="C546" s="124"/>
      <c r="D546" s="125"/>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row>
    <row r="547" spans="1:26" ht="13.5" customHeight="1">
      <c r="A547" s="116"/>
      <c r="B547" s="116"/>
      <c r="C547" s="124"/>
      <c r="D547" s="125"/>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row>
    <row r="548" spans="1:26" ht="13.5" customHeight="1">
      <c r="A548" s="116"/>
      <c r="B548" s="116"/>
      <c r="C548" s="124"/>
      <c r="D548" s="125"/>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row>
    <row r="549" spans="1:26" ht="13.5" customHeight="1">
      <c r="A549" s="116"/>
      <c r="B549" s="116"/>
      <c r="C549" s="124"/>
      <c r="D549" s="125"/>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row>
    <row r="550" spans="1:26" ht="13.5" customHeight="1">
      <c r="A550" s="116"/>
      <c r="B550" s="116"/>
      <c r="C550" s="124"/>
      <c r="D550" s="125"/>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row>
    <row r="551" spans="1:26" ht="13.5" customHeight="1">
      <c r="A551" s="116"/>
      <c r="B551" s="116"/>
      <c r="C551" s="124"/>
      <c r="D551" s="125"/>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row>
    <row r="552" spans="1:26" ht="13.5" customHeight="1">
      <c r="A552" s="116"/>
      <c r="B552" s="116"/>
      <c r="C552" s="124"/>
      <c r="D552" s="125"/>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row>
    <row r="553" spans="1:26" ht="13.5" customHeight="1">
      <c r="A553" s="116"/>
      <c r="B553" s="116"/>
      <c r="C553" s="124"/>
      <c r="D553" s="125"/>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row>
    <row r="554" spans="1:26" ht="13.5" customHeight="1">
      <c r="A554" s="116"/>
      <c r="B554" s="116"/>
      <c r="C554" s="124"/>
      <c r="D554" s="125"/>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row>
    <row r="555" spans="1:26" ht="13.5" customHeight="1">
      <c r="A555" s="116"/>
      <c r="B555" s="116"/>
      <c r="C555" s="124"/>
      <c r="D555" s="125"/>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row>
    <row r="556" spans="1:26" ht="13.5" customHeight="1">
      <c r="A556" s="116"/>
      <c r="B556" s="116"/>
      <c r="C556" s="124"/>
      <c r="D556" s="125"/>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row>
    <row r="557" spans="1:26" ht="13.5" customHeight="1">
      <c r="A557" s="116"/>
      <c r="B557" s="116"/>
      <c r="C557" s="124"/>
      <c r="D557" s="125"/>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row>
    <row r="558" spans="1:26" ht="13.5" customHeight="1">
      <c r="A558" s="116"/>
      <c r="B558" s="116"/>
      <c r="C558" s="124"/>
      <c r="D558" s="125"/>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row>
    <row r="559" spans="1:26" ht="13.5" customHeight="1">
      <c r="A559" s="116"/>
      <c r="B559" s="116"/>
      <c r="C559" s="124"/>
      <c r="D559" s="125"/>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row>
    <row r="560" spans="1:26" ht="13.5" customHeight="1">
      <c r="A560" s="116"/>
      <c r="B560" s="116"/>
      <c r="C560" s="124"/>
      <c r="D560" s="125"/>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row>
    <row r="561" spans="1:26" ht="13.5" customHeight="1">
      <c r="A561" s="116"/>
      <c r="B561" s="116"/>
      <c r="C561" s="124"/>
      <c r="D561" s="125"/>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row>
    <row r="562" spans="1:26" ht="13.5" customHeight="1">
      <c r="A562" s="116"/>
      <c r="B562" s="116"/>
      <c r="C562" s="124"/>
      <c r="D562" s="125"/>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row>
    <row r="563" spans="1:26" ht="13.5" customHeight="1">
      <c r="A563" s="116"/>
      <c r="B563" s="116"/>
      <c r="C563" s="124"/>
      <c r="D563" s="125"/>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row>
    <row r="564" spans="1:26" ht="13.5" customHeight="1">
      <c r="A564" s="116"/>
      <c r="B564" s="116"/>
      <c r="C564" s="124"/>
      <c r="D564" s="125"/>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row>
    <row r="565" spans="1:26" ht="13.5" customHeight="1">
      <c r="A565" s="116"/>
      <c r="B565" s="116"/>
      <c r="C565" s="124"/>
      <c r="D565" s="125"/>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row>
    <row r="566" spans="1:26" ht="13.5" customHeight="1">
      <c r="A566" s="116"/>
      <c r="B566" s="116"/>
      <c r="C566" s="124"/>
      <c r="D566" s="125"/>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row>
    <row r="567" spans="1:26" ht="13.5" customHeight="1">
      <c r="A567" s="116"/>
      <c r="B567" s="116"/>
      <c r="C567" s="124"/>
      <c r="D567" s="125"/>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row>
    <row r="568" spans="1:26" ht="13.5" customHeight="1">
      <c r="A568" s="116"/>
      <c r="B568" s="116"/>
      <c r="C568" s="124"/>
      <c r="D568" s="125"/>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row>
    <row r="569" spans="1:26" ht="13.5" customHeight="1">
      <c r="A569" s="116"/>
      <c r="B569" s="116"/>
      <c r="C569" s="124"/>
      <c r="D569" s="125"/>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row>
    <row r="570" spans="1:26" ht="13.5" customHeight="1">
      <c r="A570" s="116"/>
      <c r="B570" s="116"/>
      <c r="C570" s="124"/>
      <c r="D570" s="125"/>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row>
    <row r="571" spans="1:26" ht="13.5" customHeight="1">
      <c r="A571" s="116"/>
      <c r="B571" s="116"/>
      <c r="C571" s="124"/>
      <c r="D571" s="125"/>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row>
    <row r="572" spans="1:26" ht="13.5" customHeight="1">
      <c r="A572" s="116"/>
      <c r="B572" s="116"/>
      <c r="C572" s="124"/>
      <c r="D572" s="125"/>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row>
    <row r="573" spans="1:26" ht="13.5" customHeight="1">
      <c r="A573" s="116"/>
      <c r="B573" s="116"/>
      <c r="C573" s="124"/>
      <c r="D573" s="125"/>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row>
    <row r="574" spans="1:26" ht="13.5" customHeight="1">
      <c r="A574" s="116"/>
      <c r="B574" s="116"/>
      <c r="C574" s="124"/>
      <c r="D574" s="125"/>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row>
    <row r="575" spans="1:26" ht="13.5" customHeight="1">
      <c r="A575" s="116"/>
      <c r="B575" s="116"/>
      <c r="C575" s="124"/>
      <c r="D575" s="125"/>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row>
    <row r="576" spans="1:26" ht="13.5" customHeight="1">
      <c r="A576" s="116"/>
      <c r="B576" s="116"/>
      <c r="C576" s="124"/>
      <c r="D576" s="125"/>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row>
    <row r="577" spans="1:26" ht="13.5" customHeight="1">
      <c r="A577" s="116"/>
      <c r="B577" s="116"/>
      <c r="C577" s="124"/>
      <c r="D577" s="125"/>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row>
    <row r="578" spans="1:26" ht="13.5" customHeight="1">
      <c r="A578" s="116"/>
      <c r="B578" s="116"/>
      <c r="C578" s="124"/>
      <c r="D578" s="125"/>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row>
    <row r="579" spans="1:26" ht="13.5" customHeight="1">
      <c r="A579" s="116"/>
      <c r="B579" s="116"/>
      <c r="C579" s="124"/>
      <c r="D579" s="125"/>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row>
    <row r="580" spans="1:26" ht="13.5" customHeight="1">
      <c r="A580" s="116"/>
      <c r="B580" s="116"/>
      <c r="C580" s="124"/>
      <c r="D580" s="125"/>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row>
    <row r="581" spans="1:26" ht="13.5" customHeight="1">
      <c r="A581" s="116"/>
      <c r="B581" s="116"/>
      <c r="C581" s="124"/>
      <c r="D581" s="125"/>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row>
    <row r="582" spans="1:26" ht="13.5" customHeight="1">
      <c r="A582" s="116"/>
      <c r="B582" s="116"/>
      <c r="C582" s="124"/>
      <c r="D582" s="125"/>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row>
    <row r="583" spans="1:26" ht="13.5" customHeight="1">
      <c r="A583" s="116"/>
      <c r="B583" s="116"/>
      <c r="C583" s="124"/>
      <c r="D583" s="125"/>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row>
    <row r="584" spans="1:26" ht="13.5" customHeight="1">
      <c r="A584" s="116"/>
      <c r="B584" s="116"/>
      <c r="C584" s="124"/>
      <c r="D584" s="125"/>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row>
    <row r="585" spans="1:26" ht="13.5" customHeight="1">
      <c r="A585" s="116"/>
      <c r="B585" s="116"/>
      <c r="C585" s="124"/>
      <c r="D585" s="125"/>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row>
    <row r="586" spans="1:26" ht="13.5" customHeight="1">
      <c r="A586" s="116"/>
      <c r="B586" s="116"/>
      <c r="C586" s="124"/>
      <c r="D586" s="125"/>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row>
    <row r="587" spans="1:26" ht="13.5" customHeight="1">
      <c r="A587" s="116"/>
      <c r="B587" s="116"/>
      <c r="C587" s="124"/>
      <c r="D587" s="125"/>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row>
    <row r="588" spans="1:26" ht="13.5" customHeight="1">
      <c r="A588" s="116"/>
      <c r="B588" s="116"/>
      <c r="C588" s="124"/>
      <c r="D588" s="125"/>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row>
    <row r="589" spans="1:26" ht="13.5" customHeight="1">
      <c r="A589" s="116"/>
      <c r="B589" s="116"/>
      <c r="C589" s="124"/>
      <c r="D589" s="125"/>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row>
    <row r="590" spans="1:26" ht="13.5" customHeight="1">
      <c r="A590" s="116"/>
      <c r="B590" s="116"/>
      <c r="C590" s="124"/>
      <c r="D590" s="125"/>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row>
    <row r="591" spans="1:26" ht="13.5" customHeight="1">
      <c r="A591" s="116"/>
      <c r="B591" s="116"/>
      <c r="C591" s="124"/>
      <c r="D591" s="125"/>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row>
    <row r="592" spans="1:26" ht="13.5" customHeight="1">
      <c r="A592" s="116"/>
      <c r="B592" s="116"/>
      <c r="C592" s="124"/>
      <c r="D592" s="125"/>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row>
    <row r="593" spans="1:26" ht="13.5" customHeight="1">
      <c r="A593" s="116"/>
      <c r="B593" s="116"/>
      <c r="C593" s="124"/>
      <c r="D593" s="125"/>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row>
    <row r="594" spans="1:26" ht="13.5" customHeight="1">
      <c r="A594" s="116"/>
      <c r="B594" s="116"/>
      <c r="C594" s="124"/>
      <c r="D594" s="125"/>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row>
    <row r="595" spans="1:26" ht="13.5" customHeight="1">
      <c r="A595" s="116"/>
      <c r="B595" s="116"/>
      <c r="C595" s="124"/>
      <c r="D595" s="125"/>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row>
    <row r="596" spans="1:26" ht="13.5" customHeight="1">
      <c r="A596" s="116"/>
      <c r="B596" s="116"/>
      <c r="C596" s="124"/>
      <c r="D596" s="125"/>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row>
    <row r="597" spans="1:26" ht="13.5" customHeight="1">
      <c r="A597" s="116"/>
      <c r="B597" s="116"/>
      <c r="C597" s="124"/>
      <c r="D597" s="125"/>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row>
    <row r="598" spans="1:26" ht="13.5" customHeight="1">
      <c r="A598" s="116"/>
      <c r="B598" s="116"/>
      <c r="C598" s="124"/>
      <c r="D598" s="125"/>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row>
    <row r="599" spans="1:26" ht="13.5" customHeight="1">
      <c r="A599" s="116"/>
      <c r="B599" s="116"/>
      <c r="C599" s="124"/>
      <c r="D599" s="125"/>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row>
    <row r="600" spans="1:26" ht="13.5" customHeight="1">
      <c r="A600" s="116"/>
      <c r="B600" s="116"/>
      <c r="C600" s="124"/>
      <c r="D600" s="125"/>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row>
    <row r="601" spans="1:26" ht="13.5" customHeight="1">
      <c r="A601" s="116"/>
      <c r="B601" s="116"/>
      <c r="C601" s="124"/>
      <c r="D601" s="125"/>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row>
    <row r="602" spans="1:26" ht="13.5" customHeight="1">
      <c r="A602" s="116"/>
      <c r="B602" s="116"/>
      <c r="C602" s="124"/>
      <c r="D602" s="125"/>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row>
    <row r="603" spans="1:26" ht="13.5" customHeight="1">
      <c r="A603" s="116"/>
      <c r="B603" s="116"/>
      <c r="C603" s="124"/>
      <c r="D603" s="125"/>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row>
    <row r="604" spans="1:26" ht="13.5" customHeight="1">
      <c r="A604" s="116"/>
      <c r="B604" s="116"/>
      <c r="C604" s="124"/>
      <c r="D604" s="125"/>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row>
    <row r="605" spans="1:26" ht="13.5" customHeight="1">
      <c r="A605" s="116"/>
      <c r="B605" s="116"/>
      <c r="C605" s="124"/>
      <c r="D605" s="125"/>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row>
    <row r="606" spans="1:26" ht="13.5" customHeight="1">
      <c r="A606" s="116"/>
      <c r="B606" s="116"/>
      <c r="C606" s="124"/>
      <c r="D606" s="125"/>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row>
    <row r="607" spans="1:26" ht="13.5" customHeight="1">
      <c r="A607" s="116"/>
      <c r="B607" s="116"/>
      <c r="C607" s="124"/>
      <c r="D607" s="125"/>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row>
    <row r="608" spans="1:26" ht="13.5" customHeight="1">
      <c r="A608" s="116"/>
      <c r="B608" s="116"/>
      <c r="C608" s="124"/>
      <c r="D608" s="125"/>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row>
    <row r="609" spans="1:26" ht="13.5" customHeight="1">
      <c r="A609" s="116"/>
      <c r="B609" s="116"/>
      <c r="C609" s="124"/>
      <c r="D609" s="125"/>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row>
    <row r="610" spans="1:26" ht="13.5" customHeight="1">
      <c r="A610" s="116"/>
      <c r="B610" s="116"/>
      <c r="C610" s="124"/>
      <c r="D610" s="125"/>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row>
    <row r="611" spans="1:26" ht="13.5" customHeight="1">
      <c r="A611" s="116"/>
      <c r="B611" s="116"/>
      <c r="C611" s="124"/>
      <c r="D611" s="125"/>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row>
    <row r="612" spans="1:26" ht="13.5" customHeight="1">
      <c r="A612" s="116"/>
      <c r="B612" s="116"/>
      <c r="C612" s="124"/>
      <c r="D612" s="125"/>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row>
    <row r="613" spans="1:26" ht="13.5" customHeight="1">
      <c r="A613" s="116"/>
      <c r="B613" s="116"/>
      <c r="C613" s="124"/>
      <c r="D613" s="125"/>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row>
    <row r="614" spans="1:26" ht="13.5" customHeight="1">
      <c r="A614" s="116"/>
      <c r="B614" s="116"/>
      <c r="C614" s="124"/>
      <c r="D614" s="125"/>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row>
    <row r="615" spans="1:26" ht="13.5" customHeight="1">
      <c r="A615" s="116"/>
      <c r="B615" s="116"/>
      <c r="C615" s="124"/>
      <c r="D615" s="125"/>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row>
    <row r="616" spans="1:26" ht="13.5" customHeight="1">
      <c r="A616" s="116"/>
      <c r="B616" s="116"/>
      <c r="C616" s="124"/>
      <c r="D616" s="125"/>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row>
    <row r="617" spans="1:26" ht="13.5" customHeight="1">
      <c r="A617" s="116"/>
      <c r="B617" s="116"/>
      <c r="C617" s="124"/>
      <c r="D617" s="125"/>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row>
    <row r="618" spans="1:26" ht="13.5" customHeight="1">
      <c r="A618" s="116"/>
      <c r="B618" s="116"/>
      <c r="C618" s="124"/>
      <c r="D618" s="125"/>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row>
    <row r="619" spans="1:26" ht="13.5" customHeight="1">
      <c r="A619" s="116"/>
      <c r="B619" s="116"/>
      <c r="C619" s="124"/>
      <c r="D619" s="125"/>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row>
    <row r="620" spans="1:26" ht="13.5" customHeight="1">
      <c r="A620" s="116"/>
      <c r="B620" s="116"/>
      <c r="C620" s="124"/>
      <c r="D620" s="125"/>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row>
    <row r="621" spans="1:26" ht="13.5" customHeight="1">
      <c r="A621" s="116"/>
      <c r="B621" s="116"/>
      <c r="C621" s="124"/>
      <c r="D621" s="125"/>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row>
    <row r="622" spans="1:26" ht="13.5" customHeight="1">
      <c r="A622" s="116"/>
      <c r="B622" s="116"/>
      <c r="C622" s="124"/>
      <c r="D622" s="125"/>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row>
    <row r="623" spans="1:26" ht="13.5" customHeight="1">
      <c r="A623" s="116"/>
      <c r="B623" s="116"/>
      <c r="C623" s="124"/>
      <c r="D623" s="125"/>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row>
    <row r="624" spans="1:26" ht="13.5" customHeight="1">
      <c r="A624" s="116"/>
      <c r="B624" s="116"/>
      <c r="C624" s="124"/>
      <c r="D624" s="125"/>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row>
    <row r="625" spans="1:26" ht="13.5" customHeight="1">
      <c r="A625" s="116"/>
      <c r="B625" s="116"/>
      <c r="C625" s="124"/>
      <c r="D625" s="125"/>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row>
    <row r="626" spans="1:26" ht="13.5" customHeight="1">
      <c r="A626" s="116"/>
      <c r="B626" s="116"/>
      <c r="C626" s="124"/>
      <c r="D626" s="125"/>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row>
    <row r="627" spans="1:26" ht="13.5" customHeight="1">
      <c r="A627" s="116"/>
      <c r="B627" s="116"/>
      <c r="C627" s="124"/>
      <c r="D627" s="125"/>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row>
    <row r="628" spans="1:26" ht="13.5" customHeight="1">
      <c r="A628" s="116"/>
      <c r="B628" s="116"/>
      <c r="C628" s="124"/>
      <c r="D628" s="125"/>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row>
    <row r="629" spans="1:26" ht="13.5" customHeight="1">
      <c r="A629" s="116"/>
      <c r="B629" s="116"/>
      <c r="C629" s="124"/>
      <c r="D629" s="125"/>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row>
    <row r="630" spans="1:26" ht="13.5" customHeight="1">
      <c r="A630" s="116"/>
      <c r="B630" s="116"/>
      <c r="C630" s="124"/>
      <c r="D630" s="125"/>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row>
    <row r="631" spans="1:26" ht="13.5" customHeight="1">
      <c r="A631" s="116"/>
      <c r="B631" s="116"/>
      <c r="C631" s="124"/>
      <c r="D631" s="125"/>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row>
    <row r="632" spans="1:26" ht="13.5" customHeight="1">
      <c r="A632" s="116"/>
      <c r="B632" s="116"/>
      <c r="C632" s="124"/>
      <c r="D632" s="125"/>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row>
    <row r="633" spans="1:26" ht="13.5" customHeight="1">
      <c r="A633" s="116"/>
      <c r="B633" s="116"/>
      <c r="C633" s="124"/>
      <c r="D633" s="125"/>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row>
    <row r="634" spans="1:26" ht="13.5" customHeight="1">
      <c r="A634" s="116"/>
      <c r="B634" s="116"/>
      <c r="C634" s="124"/>
      <c r="D634" s="125"/>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row>
    <row r="635" spans="1:26" ht="13.5" customHeight="1">
      <c r="A635" s="116"/>
      <c r="B635" s="116"/>
      <c r="C635" s="124"/>
      <c r="D635" s="125"/>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row>
    <row r="636" spans="1:26" ht="13.5" customHeight="1">
      <c r="A636" s="116"/>
      <c r="B636" s="116"/>
      <c r="C636" s="124"/>
      <c r="D636" s="125"/>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row>
    <row r="637" spans="1:26" ht="13.5" customHeight="1">
      <c r="A637" s="116"/>
      <c r="B637" s="116"/>
      <c r="C637" s="124"/>
      <c r="D637" s="125"/>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row>
    <row r="638" spans="1:26" ht="13.5" customHeight="1">
      <c r="A638" s="116"/>
      <c r="B638" s="116"/>
      <c r="C638" s="124"/>
      <c r="D638" s="125"/>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row>
    <row r="639" spans="1:26" ht="13.5" customHeight="1">
      <c r="A639" s="116"/>
      <c r="B639" s="116"/>
      <c r="C639" s="124"/>
      <c r="D639" s="125"/>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row>
    <row r="640" spans="1:26" ht="13.5" customHeight="1">
      <c r="A640" s="116"/>
      <c r="B640" s="116"/>
      <c r="C640" s="124"/>
      <c r="D640" s="125"/>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row>
    <row r="641" spans="1:26" ht="13.5" customHeight="1">
      <c r="A641" s="116"/>
      <c r="B641" s="116"/>
      <c r="C641" s="124"/>
      <c r="D641" s="125"/>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row>
    <row r="642" spans="1:26" ht="13.5" customHeight="1">
      <c r="A642" s="116"/>
      <c r="B642" s="116"/>
      <c r="C642" s="124"/>
      <c r="D642" s="125"/>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row>
    <row r="643" spans="1:26" ht="13.5" customHeight="1">
      <c r="A643" s="116"/>
      <c r="B643" s="116"/>
      <c r="C643" s="124"/>
      <c r="D643" s="125"/>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row>
    <row r="644" spans="1:26" ht="13.5" customHeight="1">
      <c r="A644" s="116"/>
      <c r="B644" s="116"/>
      <c r="C644" s="124"/>
      <c r="D644" s="125"/>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row>
    <row r="645" spans="1:26" ht="13.5" customHeight="1">
      <c r="A645" s="116"/>
      <c r="B645" s="116"/>
      <c r="C645" s="124"/>
      <c r="D645" s="125"/>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row>
    <row r="646" spans="1:26" ht="13.5" customHeight="1">
      <c r="A646" s="116"/>
      <c r="B646" s="116"/>
      <c r="C646" s="124"/>
      <c r="D646" s="125"/>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row>
    <row r="647" spans="1:26" ht="13.5" customHeight="1">
      <c r="A647" s="116"/>
      <c r="B647" s="116"/>
      <c r="C647" s="124"/>
      <c r="D647" s="125"/>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row>
    <row r="648" spans="1:26" ht="13.5" customHeight="1">
      <c r="A648" s="116"/>
      <c r="B648" s="116"/>
      <c r="C648" s="124"/>
      <c r="D648" s="125"/>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row>
    <row r="649" spans="1:26" ht="13.5" customHeight="1">
      <c r="A649" s="116"/>
      <c r="B649" s="116"/>
      <c r="C649" s="124"/>
      <c r="D649" s="125"/>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row>
    <row r="650" spans="1:26" ht="13.5" customHeight="1">
      <c r="A650" s="116"/>
      <c r="B650" s="116"/>
      <c r="C650" s="124"/>
      <c r="D650" s="125"/>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row>
    <row r="651" spans="1:26" ht="13.5" customHeight="1">
      <c r="A651" s="116"/>
      <c r="B651" s="116"/>
      <c r="C651" s="124"/>
      <c r="D651" s="125"/>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row>
    <row r="652" spans="1:26" ht="13.5" customHeight="1">
      <c r="A652" s="116"/>
      <c r="B652" s="116"/>
      <c r="C652" s="124"/>
      <c r="D652" s="125"/>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row>
    <row r="653" spans="1:26" ht="13.5" customHeight="1">
      <c r="A653" s="116"/>
      <c r="B653" s="116"/>
      <c r="C653" s="124"/>
      <c r="D653" s="125"/>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row>
    <row r="654" spans="1:26" ht="13.5" customHeight="1">
      <c r="A654" s="116"/>
      <c r="B654" s="116"/>
      <c r="C654" s="124"/>
      <c r="D654" s="125"/>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row>
    <row r="655" spans="1:26" ht="13.5" customHeight="1">
      <c r="A655" s="116"/>
      <c r="B655" s="116"/>
      <c r="C655" s="124"/>
      <c r="D655" s="125"/>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row>
    <row r="656" spans="1:26" ht="13.5" customHeight="1">
      <c r="A656" s="116"/>
      <c r="B656" s="116"/>
      <c r="C656" s="124"/>
      <c r="D656" s="125"/>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row>
    <row r="657" spans="1:26" ht="13.5" customHeight="1">
      <c r="A657" s="116"/>
      <c r="B657" s="116"/>
      <c r="C657" s="124"/>
      <c r="D657" s="125"/>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row>
    <row r="658" spans="1:26" ht="13.5" customHeight="1">
      <c r="A658" s="116"/>
      <c r="B658" s="116"/>
      <c r="C658" s="124"/>
      <c r="D658" s="125"/>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row>
    <row r="659" spans="1:26" ht="13.5" customHeight="1">
      <c r="A659" s="116"/>
      <c r="B659" s="116"/>
      <c r="C659" s="124"/>
      <c r="D659" s="125"/>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row>
    <row r="660" spans="1:26" ht="13.5" customHeight="1">
      <c r="A660" s="116"/>
      <c r="B660" s="116"/>
      <c r="C660" s="124"/>
      <c r="D660" s="125"/>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row>
    <row r="661" spans="1:26" ht="13.5" customHeight="1">
      <c r="A661" s="116"/>
      <c r="B661" s="116"/>
      <c r="C661" s="124"/>
      <c r="D661" s="125"/>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row>
    <row r="662" spans="1:26" ht="13.5" customHeight="1">
      <c r="A662" s="116"/>
      <c r="B662" s="116"/>
      <c r="C662" s="124"/>
      <c r="D662" s="125"/>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row>
    <row r="663" spans="1:26" ht="13.5" customHeight="1">
      <c r="A663" s="116"/>
      <c r="B663" s="116"/>
      <c r="C663" s="124"/>
      <c r="D663" s="125"/>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row>
    <row r="664" spans="1:26" ht="13.5" customHeight="1">
      <c r="A664" s="116"/>
      <c r="B664" s="116"/>
      <c r="C664" s="124"/>
      <c r="D664" s="125"/>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row>
    <row r="665" spans="1:26" ht="13.5" customHeight="1">
      <c r="A665" s="116"/>
      <c r="B665" s="116"/>
      <c r="C665" s="124"/>
      <c r="D665" s="125"/>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row>
    <row r="666" spans="1:26" ht="13.5" customHeight="1">
      <c r="A666" s="116"/>
      <c r="B666" s="116"/>
      <c r="C666" s="124"/>
      <c r="D666" s="125"/>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row>
    <row r="667" spans="1:26" ht="13.5" customHeight="1">
      <c r="A667" s="116"/>
      <c r="B667" s="116"/>
      <c r="C667" s="124"/>
      <c r="D667" s="125"/>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row>
    <row r="668" spans="1:26" ht="13.5" customHeight="1">
      <c r="A668" s="116"/>
      <c r="B668" s="116"/>
      <c r="C668" s="124"/>
      <c r="D668" s="125"/>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row>
    <row r="669" spans="1:26" ht="13.5" customHeight="1">
      <c r="A669" s="116"/>
      <c r="B669" s="116"/>
      <c r="C669" s="124"/>
      <c r="D669" s="125"/>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row>
    <row r="670" spans="1:26" ht="13.5" customHeight="1">
      <c r="A670" s="116"/>
      <c r="B670" s="116"/>
      <c r="C670" s="124"/>
      <c r="D670" s="125"/>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row>
    <row r="671" spans="1:26" ht="13.5" customHeight="1">
      <c r="A671" s="116"/>
      <c r="B671" s="116"/>
      <c r="C671" s="124"/>
      <c r="D671" s="125"/>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row>
    <row r="672" spans="1:26" ht="13.5" customHeight="1">
      <c r="A672" s="116"/>
      <c r="B672" s="116"/>
      <c r="C672" s="124"/>
      <c r="D672" s="125"/>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row>
    <row r="673" spans="1:26" ht="13.5" customHeight="1">
      <c r="A673" s="116"/>
      <c r="B673" s="116"/>
      <c r="C673" s="124"/>
      <c r="D673" s="125"/>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row>
    <row r="674" spans="1:26" ht="13.5" customHeight="1">
      <c r="A674" s="116"/>
      <c r="B674" s="116"/>
      <c r="C674" s="124"/>
      <c r="D674" s="125"/>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row>
    <row r="675" spans="1:26" ht="13.5" customHeight="1">
      <c r="A675" s="116"/>
      <c r="B675" s="116"/>
      <c r="C675" s="124"/>
      <c r="D675" s="125"/>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row>
    <row r="676" spans="1:26" ht="13.5" customHeight="1">
      <c r="A676" s="116"/>
      <c r="B676" s="116"/>
      <c r="C676" s="124"/>
      <c r="D676" s="125"/>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row>
    <row r="677" spans="1:26" ht="13.5" customHeight="1">
      <c r="A677" s="116"/>
      <c r="B677" s="116"/>
      <c r="C677" s="124"/>
      <c r="D677" s="125"/>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row>
    <row r="678" spans="1:26" ht="13.5" customHeight="1">
      <c r="A678" s="116"/>
      <c r="B678" s="116"/>
      <c r="C678" s="124"/>
      <c r="D678" s="125"/>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row>
    <row r="679" spans="1:26" ht="13.5" customHeight="1">
      <c r="A679" s="116"/>
      <c r="B679" s="116"/>
      <c r="C679" s="124"/>
      <c r="D679" s="125"/>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row>
    <row r="680" spans="1:26" ht="13.5" customHeight="1">
      <c r="A680" s="116"/>
      <c r="B680" s="116"/>
      <c r="C680" s="124"/>
      <c r="D680" s="125"/>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row>
    <row r="681" spans="1:26" ht="13.5" customHeight="1">
      <c r="A681" s="116"/>
      <c r="B681" s="116"/>
      <c r="C681" s="124"/>
      <c r="D681" s="125"/>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row>
    <row r="682" spans="1:26" ht="13.5" customHeight="1">
      <c r="A682" s="116"/>
      <c r="B682" s="116"/>
      <c r="C682" s="124"/>
      <c r="D682" s="125"/>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row>
    <row r="683" spans="1:26" ht="13.5" customHeight="1">
      <c r="A683" s="116"/>
      <c r="B683" s="116"/>
      <c r="C683" s="124"/>
      <c r="D683" s="125"/>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row>
    <row r="684" spans="1:26" ht="13.5" customHeight="1">
      <c r="A684" s="116"/>
      <c r="B684" s="116"/>
      <c r="C684" s="124"/>
      <c r="D684" s="125"/>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row>
    <row r="685" spans="1:26" ht="13.5" customHeight="1">
      <c r="A685" s="116"/>
      <c r="B685" s="116"/>
      <c r="C685" s="124"/>
      <c r="D685" s="125"/>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row>
    <row r="686" spans="1:26" ht="13.5" customHeight="1">
      <c r="A686" s="116"/>
      <c r="B686" s="116"/>
      <c r="C686" s="124"/>
      <c r="D686" s="125"/>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row>
    <row r="687" spans="1:26" ht="13.5" customHeight="1">
      <c r="A687" s="116"/>
      <c r="B687" s="116"/>
      <c r="C687" s="124"/>
      <c r="D687" s="125"/>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row>
    <row r="688" spans="1:26" ht="13.5" customHeight="1">
      <c r="A688" s="116"/>
      <c r="B688" s="116"/>
      <c r="C688" s="124"/>
      <c r="D688" s="125"/>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row>
    <row r="689" spans="1:26" ht="13.5" customHeight="1">
      <c r="A689" s="116"/>
      <c r="B689" s="116"/>
      <c r="C689" s="124"/>
      <c r="D689" s="125"/>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row>
    <row r="690" spans="1:26" ht="13.5" customHeight="1">
      <c r="A690" s="116"/>
      <c r="B690" s="116"/>
      <c r="C690" s="124"/>
      <c r="D690" s="125"/>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row>
    <row r="691" spans="1:26" ht="13.5" customHeight="1">
      <c r="A691" s="116"/>
      <c r="B691" s="116"/>
      <c r="C691" s="124"/>
      <c r="D691" s="125"/>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row>
    <row r="692" spans="1:26" ht="13.5" customHeight="1">
      <c r="A692" s="116"/>
      <c r="B692" s="116"/>
      <c r="C692" s="124"/>
      <c r="D692" s="125"/>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row>
    <row r="693" spans="1:26" ht="13.5" customHeight="1">
      <c r="A693" s="116"/>
      <c r="B693" s="116"/>
      <c r="C693" s="124"/>
      <c r="D693" s="125"/>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row>
    <row r="694" spans="1:26" ht="13.5" customHeight="1">
      <c r="A694" s="116"/>
      <c r="B694" s="116"/>
      <c r="C694" s="124"/>
      <c r="D694" s="125"/>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row>
    <row r="695" spans="1:26" ht="13.5" customHeight="1">
      <c r="A695" s="116"/>
      <c r="B695" s="116"/>
      <c r="C695" s="124"/>
      <c r="D695" s="125"/>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row>
    <row r="696" spans="1:26" ht="13.5" customHeight="1">
      <c r="A696" s="116"/>
      <c r="B696" s="116"/>
      <c r="C696" s="124"/>
      <c r="D696" s="125"/>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row>
    <row r="697" spans="1:26" ht="13.5" customHeight="1">
      <c r="A697" s="116"/>
      <c r="B697" s="116"/>
      <c r="C697" s="124"/>
      <c r="D697" s="125"/>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row>
    <row r="698" spans="1:26" ht="13.5" customHeight="1">
      <c r="A698" s="116"/>
      <c r="B698" s="116"/>
      <c r="C698" s="124"/>
      <c r="D698" s="125"/>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row>
    <row r="699" spans="1:26" ht="13.5" customHeight="1">
      <c r="A699" s="116"/>
      <c r="B699" s="116"/>
      <c r="C699" s="124"/>
      <c r="D699" s="125"/>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row>
    <row r="700" spans="1:26" ht="13.5" customHeight="1">
      <c r="A700" s="116"/>
      <c r="B700" s="116"/>
      <c r="C700" s="124"/>
      <c r="D700" s="125"/>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row>
    <row r="701" spans="1:26" ht="13.5" customHeight="1">
      <c r="A701" s="116"/>
      <c r="B701" s="116"/>
      <c r="C701" s="124"/>
      <c r="D701" s="125"/>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row>
    <row r="702" spans="1:26" ht="13.5" customHeight="1">
      <c r="A702" s="116"/>
      <c r="B702" s="116"/>
      <c r="C702" s="124"/>
      <c r="D702" s="125"/>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row>
    <row r="703" spans="1:26" ht="13.5" customHeight="1">
      <c r="A703" s="116"/>
      <c r="B703" s="116"/>
      <c r="C703" s="124"/>
      <c r="D703" s="125"/>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row>
    <row r="704" spans="1:26" ht="13.5" customHeight="1">
      <c r="A704" s="116"/>
      <c r="B704" s="116"/>
      <c r="C704" s="124"/>
      <c r="D704" s="125"/>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row>
    <row r="705" spans="1:26" ht="13.5" customHeight="1">
      <c r="A705" s="116"/>
      <c r="B705" s="116"/>
      <c r="C705" s="124"/>
      <c r="D705" s="125"/>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row>
    <row r="706" spans="1:26" ht="13.5" customHeight="1">
      <c r="A706" s="116"/>
      <c r="B706" s="116"/>
      <c r="C706" s="124"/>
      <c r="D706" s="125"/>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row>
    <row r="707" spans="1:26" ht="13.5" customHeight="1">
      <c r="A707" s="116"/>
      <c r="B707" s="116"/>
      <c r="C707" s="124"/>
      <c r="D707" s="125"/>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row>
    <row r="708" spans="1:26" ht="13.5" customHeight="1">
      <c r="A708" s="116"/>
      <c r="B708" s="116"/>
      <c r="C708" s="124"/>
      <c r="D708" s="125"/>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row>
    <row r="709" spans="1:26" ht="13.5" customHeight="1">
      <c r="A709" s="116"/>
      <c r="B709" s="116"/>
      <c r="C709" s="124"/>
      <c r="D709" s="125"/>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row>
    <row r="710" spans="1:26" ht="13.5" customHeight="1">
      <c r="A710" s="116"/>
      <c r="B710" s="116"/>
      <c r="C710" s="124"/>
      <c r="D710" s="125"/>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row>
    <row r="711" spans="1:26" ht="13.5" customHeight="1">
      <c r="A711" s="116"/>
      <c r="B711" s="116"/>
      <c r="C711" s="124"/>
      <c r="D711" s="125"/>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row>
    <row r="712" spans="1:26" ht="13.5" customHeight="1">
      <c r="A712" s="116"/>
      <c r="B712" s="116"/>
      <c r="C712" s="124"/>
      <c r="D712" s="125"/>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row>
    <row r="713" spans="1:26" ht="13.5" customHeight="1">
      <c r="A713" s="116"/>
      <c r="B713" s="116"/>
      <c r="C713" s="124"/>
      <c r="D713" s="125"/>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row>
    <row r="714" spans="1:26" ht="13.5" customHeight="1">
      <c r="A714" s="116"/>
      <c r="B714" s="116"/>
      <c r="C714" s="124"/>
      <c r="D714" s="125"/>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row>
    <row r="715" spans="1:26" ht="13.5" customHeight="1">
      <c r="A715" s="116"/>
      <c r="B715" s="116"/>
      <c r="C715" s="124"/>
      <c r="D715" s="125"/>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row>
    <row r="716" spans="1:26" ht="13.5" customHeight="1">
      <c r="A716" s="116"/>
      <c r="B716" s="116"/>
      <c r="C716" s="124"/>
      <c r="D716" s="125"/>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row>
    <row r="717" spans="1:26" ht="13.5" customHeight="1">
      <c r="A717" s="116"/>
      <c r="B717" s="116"/>
      <c r="C717" s="124"/>
      <c r="D717" s="125"/>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row>
    <row r="718" spans="1:26" ht="13.5" customHeight="1">
      <c r="A718" s="116"/>
      <c r="B718" s="116"/>
      <c r="C718" s="124"/>
      <c r="D718" s="125"/>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row>
    <row r="719" spans="1:26" ht="13.5" customHeight="1">
      <c r="A719" s="116"/>
      <c r="B719" s="116"/>
      <c r="C719" s="124"/>
      <c r="D719" s="125"/>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row>
    <row r="720" spans="1:26" ht="13.5" customHeight="1">
      <c r="A720" s="116"/>
      <c r="B720" s="116"/>
      <c r="C720" s="124"/>
      <c r="D720" s="125"/>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row>
    <row r="721" spans="1:26" ht="13.5" customHeight="1">
      <c r="A721" s="116"/>
      <c r="B721" s="116"/>
      <c r="C721" s="124"/>
      <c r="D721" s="125"/>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row>
    <row r="722" spans="1:26" ht="13.5" customHeight="1">
      <c r="A722" s="116"/>
      <c r="B722" s="116"/>
      <c r="C722" s="124"/>
      <c r="D722" s="125"/>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row>
    <row r="723" spans="1:26" ht="13.5" customHeight="1">
      <c r="A723" s="116"/>
      <c r="B723" s="116"/>
      <c r="C723" s="124"/>
      <c r="D723" s="125"/>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row>
    <row r="724" spans="1:26" ht="13.5" customHeight="1">
      <c r="A724" s="116"/>
      <c r="B724" s="116"/>
      <c r="C724" s="124"/>
      <c r="D724" s="125"/>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row>
    <row r="725" spans="1:26" ht="13.5" customHeight="1">
      <c r="A725" s="116"/>
      <c r="B725" s="116"/>
      <c r="C725" s="124"/>
      <c r="D725" s="125"/>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row>
    <row r="726" spans="1:26" ht="13.5" customHeight="1">
      <c r="A726" s="116"/>
      <c r="B726" s="116"/>
      <c r="C726" s="124"/>
      <c r="D726" s="125"/>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row>
    <row r="727" spans="1:26" ht="13.5" customHeight="1">
      <c r="A727" s="116"/>
      <c r="B727" s="116"/>
      <c r="C727" s="124"/>
      <c r="D727" s="125"/>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row>
    <row r="728" spans="1:26" ht="13.5" customHeight="1">
      <c r="A728" s="116"/>
      <c r="B728" s="116"/>
      <c r="C728" s="124"/>
      <c r="D728" s="125"/>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row>
    <row r="729" spans="1:26" ht="13.5" customHeight="1">
      <c r="A729" s="116"/>
      <c r="B729" s="116"/>
      <c r="C729" s="124"/>
      <c r="D729" s="125"/>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row>
    <row r="730" spans="1:26" ht="13.5" customHeight="1">
      <c r="A730" s="116"/>
      <c r="B730" s="116"/>
      <c r="C730" s="124"/>
      <c r="D730" s="125"/>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row>
    <row r="731" spans="1:26" ht="13.5" customHeight="1">
      <c r="A731" s="116"/>
      <c r="B731" s="116"/>
      <c r="C731" s="124"/>
      <c r="D731" s="125"/>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row>
    <row r="732" spans="1:26" ht="13.5" customHeight="1">
      <c r="A732" s="116"/>
      <c r="B732" s="116"/>
      <c r="C732" s="124"/>
      <c r="D732" s="125"/>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row>
    <row r="733" spans="1:26" ht="13.5" customHeight="1">
      <c r="A733" s="116"/>
      <c r="B733" s="116"/>
      <c r="C733" s="124"/>
      <c r="D733" s="125"/>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row>
    <row r="734" spans="1:26" ht="13.5" customHeight="1">
      <c r="A734" s="116"/>
      <c r="B734" s="116"/>
      <c r="C734" s="124"/>
      <c r="D734" s="125"/>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row>
    <row r="735" spans="1:26" ht="13.5" customHeight="1">
      <c r="A735" s="116"/>
      <c r="B735" s="116"/>
      <c r="C735" s="124"/>
      <c r="D735" s="125"/>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row>
    <row r="736" spans="1:26" ht="13.5" customHeight="1">
      <c r="A736" s="116"/>
      <c r="B736" s="116"/>
      <c r="C736" s="124"/>
      <c r="D736" s="125"/>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row>
    <row r="737" spans="1:26" ht="13.5" customHeight="1">
      <c r="A737" s="116"/>
      <c r="B737" s="116"/>
      <c r="C737" s="124"/>
      <c r="D737" s="125"/>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row>
    <row r="738" spans="1:26" ht="13.5" customHeight="1">
      <c r="A738" s="116"/>
      <c r="B738" s="116"/>
      <c r="C738" s="124"/>
      <c r="D738" s="125"/>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row>
    <row r="739" spans="1:26" ht="13.5" customHeight="1">
      <c r="A739" s="116"/>
      <c r="B739" s="116"/>
      <c r="C739" s="124"/>
      <c r="D739" s="125"/>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row>
    <row r="740" spans="1:26" ht="13.5" customHeight="1">
      <c r="A740" s="116"/>
      <c r="B740" s="116"/>
      <c r="C740" s="124"/>
      <c r="D740" s="125"/>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row>
    <row r="741" spans="1:26" ht="13.5" customHeight="1">
      <c r="A741" s="116"/>
      <c r="B741" s="116"/>
      <c r="C741" s="124"/>
      <c r="D741" s="125"/>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row>
    <row r="742" spans="1:26" ht="13.5" customHeight="1">
      <c r="A742" s="116"/>
      <c r="B742" s="116"/>
      <c r="C742" s="124"/>
      <c r="D742" s="125"/>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row>
    <row r="743" spans="1:26" ht="13.5" customHeight="1">
      <c r="A743" s="116"/>
      <c r="B743" s="116"/>
      <c r="C743" s="124"/>
      <c r="D743" s="125"/>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row>
    <row r="744" spans="1:26" ht="13.5" customHeight="1">
      <c r="A744" s="116"/>
      <c r="B744" s="116"/>
      <c r="C744" s="124"/>
      <c r="D744" s="125"/>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row>
    <row r="745" spans="1:26" ht="13.5" customHeight="1">
      <c r="A745" s="116"/>
      <c r="B745" s="116"/>
      <c r="C745" s="124"/>
      <c r="D745" s="125"/>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row>
    <row r="746" spans="1:26" ht="13.5" customHeight="1">
      <c r="A746" s="116"/>
      <c r="B746" s="116"/>
      <c r="C746" s="124"/>
      <c r="D746" s="125"/>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row>
    <row r="747" spans="1:26" ht="13.5" customHeight="1">
      <c r="A747" s="116"/>
      <c r="B747" s="116"/>
      <c r="C747" s="124"/>
      <c r="D747" s="125"/>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row>
    <row r="748" spans="1:26" ht="13.5" customHeight="1">
      <c r="A748" s="116"/>
      <c r="B748" s="116"/>
      <c r="C748" s="124"/>
      <c r="D748" s="125"/>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row>
    <row r="749" spans="1:26" ht="13.5" customHeight="1">
      <c r="A749" s="116"/>
      <c r="B749" s="116"/>
      <c r="C749" s="124"/>
      <c r="D749" s="125"/>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row>
    <row r="750" spans="1:26" ht="13.5" customHeight="1">
      <c r="A750" s="116"/>
      <c r="B750" s="116"/>
      <c r="C750" s="124"/>
      <c r="D750" s="125"/>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row>
    <row r="751" spans="1:26" ht="13.5" customHeight="1">
      <c r="A751" s="116"/>
      <c r="B751" s="116"/>
      <c r="C751" s="124"/>
      <c r="D751" s="125"/>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row>
    <row r="752" spans="1:26" ht="13.5" customHeight="1">
      <c r="A752" s="116"/>
      <c r="B752" s="116"/>
      <c r="C752" s="124"/>
      <c r="D752" s="125"/>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row>
    <row r="753" spans="1:26" ht="13.5" customHeight="1">
      <c r="A753" s="116"/>
      <c r="B753" s="116"/>
      <c r="C753" s="124"/>
      <c r="D753" s="125"/>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row>
    <row r="754" spans="1:26" ht="13.5" customHeight="1">
      <c r="A754" s="116"/>
      <c r="B754" s="116"/>
      <c r="C754" s="124"/>
      <c r="D754" s="125"/>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row>
    <row r="755" spans="1:26" ht="13.5" customHeight="1">
      <c r="A755" s="116"/>
      <c r="B755" s="116"/>
      <c r="C755" s="124"/>
      <c r="D755" s="125"/>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row>
    <row r="756" spans="1:26" ht="13.5" customHeight="1">
      <c r="A756" s="116"/>
      <c r="B756" s="116"/>
      <c r="C756" s="124"/>
      <c r="D756" s="125"/>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row>
    <row r="757" spans="1:26" ht="13.5" customHeight="1">
      <c r="A757" s="116"/>
      <c r="B757" s="116"/>
      <c r="C757" s="124"/>
      <c r="D757" s="125"/>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row>
    <row r="758" spans="1:26" ht="13.5" customHeight="1">
      <c r="A758" s="116"/>
      <c r="B758" s="116"/>
      <c r="C758" s="124"/>
      <c r="D758" s="125"/>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row>
    <row r="759" spans="1:26" ht="13.5" customHeight="1">
      <c r="A759" s="116"/>
      <c r="B759" s="116"/>
      <c r="C759" s="124"/>
      <c r="D759" s="125"/>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row>
    <row r="760" spans="1:26" ht="13.5" customHeight="1">
      <c r="A760" s="116"/>
      <c r="B760" s="116"/>
      <c r="C760" s="124"/>
      <c r="D760" s="125"/>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row>
    <row r="761" spans="1:26" ht="13.5" customHeight="1">
      <c r="A761" s="116"/>
      <c r="B761" s="116"/>
      <c r="C761" s="124"/>
      <c r="D761" s="125"/>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row>
    <row r="762" spans="1:26" ht="13.5" customHeight="1">
      <c r="A762" s="116"/>
      <c r="B762" s="116"/>
      <c r="C762" s="124"/>
      <c r="D762" s="125"/>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row>
    <row r="763" spans="1:26" ht="13.5" customHeight="1">
      <c r="A763" s="116"/>
      <c r="B763" s="116"/>
      <c r="C763" s="124"/>
      <c r="D763" s="125"/>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row>
    <row r="764" spans="1:26" ht="13.5" customHeight="1">
      <c r="A764" s="116"/>
      <c r="B764" s="116"/>
      <c r="C764" s="124"/>
      <c r="D764" s="125"/>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row>
    <row r="765" spans="1:26" ht="13.5" customHeight="1">
      <c r="A765" s="116"/>
      <c r="B765" s="116"/>
      <c r="C765" s="124"/>
      <c r="D765" s="125"/>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row>
    <row r="766" spans="1:26" ht="13.5" customHeight="1">
      <c r="A766" s="116"/>
      <c r="B766" s="116"/>
      <c r="C766" s="124"/>
      <c r="D766" s="125"/>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row>
    <row r="767" spans="1:26" ht="13.5" customHeight="1">
      <c r="A767" s="116"/>
      <c r="B767" s="116"/>
      <c r="C767" s="124"/>
      <c r="D767" s="125"/>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row>
    <row r="768" spans="1:26" ht="13.5" customHeight="1">
      <c r="A768" s="116"/>
      <c r="B768" s="116"/>
      <c r="C768" s="124"/>
      <c r="D768" s="125"/>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row>
    <row r="769" spans="1:26" ht="13.5" customHeight="1">
      <c r="A769" s="116"/>
      <c r="B769" s="116"/>
      <c r="C769" s="124"/>
      <c r="D769" s="125"/>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row>
    <row r="770" spans="1:26" ht="13.5" customHeight="1">
      <c r="A770" s="116"/>
      <c r="B770" s="116"/>
      <c r="C770" s="124"/>
      <c r="D770" s="125"/>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row>
    <row r="771" spans="1:26" ht="13.5" customHeight="1">
      <c r="A771" s="116"/>
      <c r="B771" s="116"/>
      <c r="C771" s="124"/>
      <c r="D771" s="125"/>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row>
    <row r="772" spans="1:26" ht="13.5" customHeight="1">
      <c r="A772" s="116"/>
      <c r="B772" s="116"/>
      <c r="C772" s="124"/>
      <c r="D772" s="125"/>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row>
    <row r="773" spans="1:26" ht="13.5" customHeight="1">
      <c r="A773" s="116"/>
      <c r="B773" s="116"/>
      <c r="C773" s="124"/>
      <c r="D773" s="125"/>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row>
    <row r="774" spans="1:26" ht="13.5" customHeight="1">
      <c r="A774" s="116"/>
      <c r="B774" s="116"/>
      <c r="C774" s="124"/>
      <c r="D774" s="125"/>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row>
    <row r="775" spans="1:26" ht="13.5" customHeight="1">
      <c r="A775" s="116"/>
      <c r="B775" s="116"/>
      <c r="C775" s="124"/>
      <c r="D775" s="125"/>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row>
    <row r="776" spans="1:26" ht="13.5" customHeight="1">
      <c r="A776" s="116"/>
      <c r="B776" s="116"/>
      <c r="C776" s="124"/>
      <c r="D776" s="125"/>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row>
    <row r="777" spans="1:26" ht="13.5" customHeight="1">
      <c r="A777" s="116"/>
      <c r="B777" s="116"/>
      <c r="C777" s="124"/>
      <c r="D777" s="125"/>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row>
    <row r="778" spans="1:26" ht="13.5" customHeight="1">
      <c r="A778" s="116"/>
      <c r="B778" s="116"/>
      <c r="C778" s="124"/>
      <c r="D778" s="125"/>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row>
    <row r="779" spans="1:26" ht="13.5" customHeight="1">
      <c r="A779" s="116"/>
      <c r="B779" s="116"/>
      <c r="C779" s="124"/>
      <c r="D779" s="125"/>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row>
    <row r="780" spans="1:26" ht="13.5" customHeight="1">
      <c r="A780" s="116"/>
      <c r="B780" s="116"/>
      <c r="C780" s="124"/>
      <c r="D780" s="125"/>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row>
    <row r="781" spans="1:26" ht="13.5" customHeight="1">
      <c r="A781" s="116"/>
      <c r="B781" s="116"/>
      <c r="C781" s="124"/>
      <c r="D781" s="125"/>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row>
    <row r="782" spans="1:26" ht="13.5" customHeight="1">
      <c r="A782" s="116"/>
      <c r="B782" s="116"/>
      <c r="C782" s="124"/>
      <c r="D782" s="125"/>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row>
    <row r="783" spans="1:26" ht="13.5" customHeight="1">
      <c r="A783" s="116"/>
      <c r="B783" s="116"/>
      <c r="C783" s="124"/>
      <c r="D783" s="125"/>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row>
    <row r="784" spans="1:26" ht="13.5" customHeight="1">
      <c r="A784" s="116"/>
      <c r="B784" s="116"/>
      <c r="C784" s="124"/>
      <c r="D784" s="125"/>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row>
    <row r="785" spans="1:26" ht="13.5" customHeight="1">
      <c r="A785" s="116"/>
      <c r="B785" s="116"/>
      <c r="C785" s="124"/>
      <c r="D785" s="125"/>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row>
    <row r="786" spans="1:26" ht="13.5" customHeight="1">
      <c r="A786" s="116"/>
      <c r="B786" s="116"/>
      <c r="C786" s="124"/>
      <c r="D786" s="125"/>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row>
    <row r="787" spans="1:26" ht="13.5" customHeight="1">
      <c r="A787" s="116"/>
      <c r="B787" s="116"/>
      <c r="C787" s="124"/>
      <c r="D787" s="125"/>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row>
    <row r="788" spans="1:26" ht="13.5" customHeight="1">
      <c r="A788" s="116"/>
      <c r="B788" s="116"/>
      <c r="C788" s="124"/>
      <c r="D788" s="125"/>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row>
    <row r="789" spans="1:26" ht="13.5" customHeight="1">
      <c r="A789" s="116"/>
      <c r="B789" s="116"/>
      <c r="C789" s="124"/>
      <c r="D789" s="125"/>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row>
    <row r="790" spans="1:26" ht="13.5" customHeight="1">
      <c r="A790" s="116"/>
      <c r="B790" s="116"/>
      <c r="C790" s="124"/>
      <c r="D790" s="125"/>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row>
    <row r="791" spans="1:26" ht="13.5" customHeight="1">
      <c r="A791" s="116"/>
      <c r="B791" s="116"/>
      <c r="C791" s="124"/>
      <c r="D791" s="125"/>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row>
    <row r="792" spans="1:26" ht="13.5" customHeight="1">
      <c r="A792" s="116"/>
      <c r="B792" s="116"/>
      <c r="C792" s="124"/>
      <c r="D792" s="125"/>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row>
    <row r="793" spans="1:26" ht="13.5" customHeight="1">
      <c r="A793" s="116"/>
      <c r="B793" s="116"/>
      <c r="C793" s="124"/>
      <c r="D793" s="125"/>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row>
    <row r="794" spans="1:26" ht="13.5" customHeight="1">
      <c r="A794" s="116"/>
      <c r="B794" s="116"/>
      <c r="C794" s="124"/>
      <c r="D794" s="125"/>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row>
    <row r="795" spans="1:26" ht="13.5" customHeight="1">
      <c r="A795" s="116"/>
      <c r="B795" s="116"/>
      <c r="C795" s="124"/>
      <c r="D795" s="125"/>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row>
    <row r="796" spans="1:26" ht="13.5" customHeight="1">
      <c r="A796" s="116"/>
      <c r="B796" s="116"/>
      <c r="C796" s="124"/>
      <c r="D796" s="125"/>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row>
    <row r="797" spans="1:26" ht="13.5" customHeight="1">
      <c r="A797" s="116"/>
      <c r="B797" s="116"/>
      <c r="C797" s="124"/>
      <c r="D797" s="125"/>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row>
    <row r="798" spans="1:26" ht="13.5" customHeight="1">
      <c r="A798" s="116"/>
      <c r="B798" s="116"/>
      <c r="C798" s="124"/>
      <c r="D798" s="125"/>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row>
    <row r="799" spans="1:26" ht="13.5" customHeight="1">
      <c r="A799" s="116"/>
      <c r="B799" s="116"/>
      <c r="C799" s="124"/>
      <c r="D799" s="125"/>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row>
    <row r="800" spans="1:26" ht="13.5" customHeight="1">
      <c r="A800" s="116"/>
      <c r="B800" s="116"/>
      <c r="C800" s="124"/>
      <c r="D800" s="125"/>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row>
    <row r="801" spans="1:26" ht="13.5" customHeight="1">
      <c r="A801" s="116"/>
      <c r="B801" s="116"/>
      <c r="C801" s="124"/>
      <c r="D801" s="125"/>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row>
    <row r="802" spans="1:26" ht="13.5" customHeight="1">
      <c r="A802" s="116"/>
      <c r="B802" s="116"/>
      <c r="C802" s="124"/>
      <c r="D802" s="125"/>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row>
    <row r="803" spans="1:26" ht="13.5" customHeight="1">
      <c r="A803" s="116"/>
      <c r="B803" s="116"/>
      <c r="C803" s="124"/>
      <c r="D803" s="125"/>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row>
    <row r="804" spans="1:26" ht="13.5" customHeight="1">
      <c r="A804" s="116"/>
      <c r="B804" s="116"/>
      <c r="C804" s="124"/>
      <c r="D804" s="125"/>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row>
    <row r="805" spans="1:26" ht="13.5" customHeight="1">
      <c r="A805" s="116"/>
      <c r="B805" s="116"/>
      <c r="C805" s="124"/>
      <c r="D805" s="125"/>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row>
    <row r="806" spans="1:26" ht="13.5" customHeight="1">
      <c r="A806" s="116"/>
      <c r="B806" s="116"/>
      <c r="C806" s="124"/>
      <c r="D806" s="125"/>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row>
    <row r="807" spans="1:26" ht="13.5" customHeight="1">
      <c r="A807" s="116"/>
      <c r="B807" s="116"/>
      <c r="C807" s="124"/>
      <c r="D807" s="125"/>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row>
    <row r="808" spans="1:26" ht="13.5" customHeight="1">
      <c r="A808" s="116"/>
      <c r="B808" s="116"/>
      <c r="C808" s="124"/>
      <c r="D808" s="125"/>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row>
    <row r="809" spans="1:26" ht="13.5" customHeight="1">
      <c r="A809" s="116"/>
      <c r="B809" s="116"/>
      <c r="C809" s="124"/>
      <c r="D809" s="125"/>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row>
    <row r="810" spans="1:26" ht="13.5" customHeight="1">
      <c r="A810" s="116"/>
      <c r="B810" s="116"/>
      <c r="C810" s="124"/>
      <c r="D810" s="125"/>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row>
    <row r="811" spans="1:26" ht="13.5" customHeight="1">
      <c r="A811" s="116"/>
      <c r="B811" s="116"/>
      <c r="C811" s="124"/>
      <c r="D811" s="125"/>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row>
    <row r="812" spans="1:26" ht="13.5" customHeight="1">
      <c r="A812" s="116"/>
      <c r="B812" s="116"/>
      <c r="C812" s="124"/>
      <c r="D812" s="125"/>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row>
    <row r="813" spans="1:26" ht="13.5" customHeight="1">
      <c r="A813" s="116"/>
      <c r="B813" s="116"/>
      <c r="C813" s="124"/>
      <c r="D813" s="125"/>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row>
    <row r="814" spans="1:26" ht="13.5" customHeight="1">
      <c r="A814" s="116"/>
      <c r="B814" s="116"/>
      <c r="C814" s="124"/>
      <c r="D814" s="125"/>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row>
    <row r="815" spans="1:26" ht="13.5" customHeight="1">
      <c r="A815" s="116"/>
      <c r="B815" s="116"/>
      <c r="C815" s="124"/>
      <c r="D815" s="125"/>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row>
    <row r="816" spans="1:26" ht="13.5" customHeight="1">
      <c r="A816" s="116"/>
      <c r="B816" s="116"/>
      <c r="C816" s="124"/>
      <c r="D816" s="125"/>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row>
    <row r="817" spans="1:26" ht="13.5" customHeight="1">
      <c r="A817" s="116"/>
      <c r="B817" s="116"/>
      <c r="C817" s="124"/>
      <c r="D817" s="125"/>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row>
    <row r="818" spans="1:26" ht="13.5" customHeight="1">
      <c r="A818" s="116"/>
      <c r="B818" s="116"/>
      <c r="C818" s="124"/>
      <c r="D818" s="125"/>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row>
    <row r="819" spans="1:26" ht="13.5" customHeight="1">
      <c r="A819" s="116"/>
      <c r="B819" s="116"/>
      <c r="C819" s="124"/>
      <c r="D819" s="125"/>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row>
    <row r="820" spans="1:26" ht="13.5" customHeight="1">
      <c r="A820" s="116"/>
      <c r="B820" s="116"/>
      <c r="C820" s="124"/>
      <c r="D820" s="125"/>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row>
    <row r="821" spans="1:26" ht="13.5" customHeight="1">
      <c r="A821" s="116"/>
      <c r="B821" s="116"/>
      <c r="C821" s="124"/>
      <c r="D821" s="125"/>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row>
    <row r="822" spans="1:26" ht="13.5" customHeight="1">
      <c r="A822" s="116"/>
      <c r="B822" s="116"/>
      <c r="C822" s="124"/>
      <c r="D822" s="125"/>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row>
    <row r="823" spans="1:26" ht="13.5" customHeight="1">
      <c r="A823" s="116"/>
      <c r="B823" s="116"/>
      <c r="C823" s="124"/>
      <c r="D823" s="125"/>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row>
    <row r="824" spans="1:26" ht="13.5" customHeight="1">
      <c r="A824" s="116"/>
      <c r="B824" s="116"/>
      <c r="C824" s="124"/>
      <c r="D824" s="125"/>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row>
    <row r="825" spans="1:26" ht="13.5" customHeight="1">
      <c r="A825" s="116"/>
      <c r="B825" s="116"/>
      <c r="C825" s="124"/>
      <c r="D825" s="125"/>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row>
    <row r="826" spans="1:26" ht="13.5" customHeight="1">
      <c r="A826" s="116"/>
      <c r="B826" s="116"/>
      <c r="C826" s="124"/>
      <c r="D826" s="125"/>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row>
    <row r="827" spans="1:26" ht="13.5" customHeight="1">
      <c r="A827" s="116"/>
      <c r="B827" s="116"/>
      <c r="C827" s="124"/>
      <c r="D827" s="125"/>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row>
    <row r="828" spans="1:26" ht="13.5" customHeight="1">
      <c r="A828" s="116"/>
      <c r="B828" s="116"/>
      <c r="C828" s="124"/>
      <c r="D828" s="125"/>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row>
    <row r="829" spans="1:26" ht="13.5" customHeight="1">
      <c r="A829" s="116"/>
      <c r="B829" s="116"/>
      <c r="C829" s="124"/>
      <c r="D829" s="125"/>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row>
    <row r="830" spans="1:26" ht="13.5" customHeight="1">
      <c r="A830" s="116"/>
      <c r="B830" s="116"/>
      <c r="C830" s="124"/>
      <c r="D830" s="125"/>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row>
    <row r="831" spans="1:26" ht="13.5" customHeight="1">
      <c r="A831" s="116"/>
      <c r="B831" s="116"/>
      <c r="C831" s="124"/>
      <c r="D831" s="125"/>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row>
    <row r="832" spans="1:26" ht="13.5" customHeight="1">
      <c r="A832" s="116"/>
      <c r="B832" s="116"/>
      <c r="C832" s="124"/>
      <c r="D832" s="125"/>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row>
    <row r="833" spans="1:26" ht="13.5" customHeight="1">
      <c r="A833" s="116"/>
      <c r="B833" s="116"/>
      <c r="C833" s="124"/>
      <c r="D833" s="125"/>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row>
    <row r="834" spans="1:26" ht="13.5" customHeight="1">
      <c r="A834" s="116"/>
      <c r="B834" s="116"/>
      <c r="C834" s="124"/>
      <c r="D834" s="125"/>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row>
    <row r="835" spans="1:26" ht="13.5" customHeight="1">
      <c r="A835" s="116"/>
      <c r="B835" s="116"/>
      <c r="C835" s="124"/>
      <c r="D835" s="125"/>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row>
    <row r="836" spans="1:26" ht="13.5" customHeight="1">
      <c r="A836" s="116"/>
      <c r="B836" s="116"/>
      <c r="C836" s="124"/>
      <c r="D836" s="125"/>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row>
    <row r="837" spans="1:26" ht="13.5" customHeight="1">
      <c r="A837" s="116"/>
      <c r="B837" s="116"/>
      <c r="C837" s="124"/>
      <c r="D837" s="125"/>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row>
    <row r="838" spans="1:26" ht="13.5" customHeight="1">
      <c r="A838" s="116"/>
      <c r="B838" s="116"/>
      <c r="C838" s="124"/>
      <c r="D838" s="125"/>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row>
    <row r="839" spans="1:26" ht="13.5" customHeight="1">
      <c r="A839" s="116"/>
      <c r="B839" s="116"/>
      <c r="C839" s="124"/>
      <c r="D839" s="125"/>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row>
    <row r="840" spans="1:26" ht="13.5" customHeight="1">
      <c r="A840" s="116"/>
      <c r="B840" s="116"/>
      <c r="C840" s="124"/>
      <c r="D840" s="125"/>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row>
    <row r="841" spans="1:26" ht="13.5" customHeight="1">
      <c r="A841" s="116"/>
      <c r="B841" s="116"/>
      <c r="C841" s="124"/>
      <c r="D841" s="125"/>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row>
    <row r="842" spans="1:26" ht="13.5" customHeight="1">
      <c r="A842" s="116"/>
      <c r="B842" s="116"/>
      <c r="C842" s="124"/>
      <c r="D842" s="125"/>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row>
    <row r="843" spans="1:26" ht="13.5" customHeight="1">
      <c r="A843" s="116"/>
      <c r="B843" s="116"/>
      <c r="C843" s="124"/>
      <c r="D843" s="125"/>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row>
    <row r="844" spans="1:26" ht="13.5" customHeight="1">
      <c r="A844" s="116"/>
      <c r="B844" s="116"/>
      <c r="C844" s="124"/>
      <c r="D844" s="125"/>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row>
    <row r="845" spans="1:26" ht="13.5" customHeight="1">
      <c r="A845" s="116"/>
      <c r="B845" s="116"/>
      <c r="C845" s="124"/>
      <c r="D845" s="125"/>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row>
    <row r="846" spans="1:26" ht="13.5" customHeight="1">
      <c r="A846" s="116"/>
      <c r="B846" s="116"/>
      <c r="C846" s="124"/>
      <c r="D846" s="125"/>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row>
    <row r="847" spans="1:26" ht="13.5" customHeight="1">
      <c r="A847" s="116"/>
      <c r="B847" s="116"/>
      <c r="C847" s="124"/>
      <c r="D847" s="125"/>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row>
    <row r="848" spans="1:26" ht="13.5" customHeight="1">
      <c r="A848" s="116"/>
      <c r="B848" s="116"/>
      <c r="C848" s="124"/>
      <c r="D848" s="125"/>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row>
    <row r="849" spans="1:26" ht="13.5" customHeight="1">
      <c r="A849" s="116"/>
      <c r="B849" s="116"/>
      <c r="C849" s="124"/>
      <c r="D849" s="125"/>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row>
    <row r="850" spans="1:26" ht="13.5" customHeight="1">
      <c r="A850" s="116"/>
      <c r="B850" s="116"/>
      <c r="C850" s="124"/>
      <c r="D850" s="125"/>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row>
    <row r="851" spans="1:26" ht="13.5" customHeight="1">
      <c r="A851" s="116"/>
      <c r="B851" s="116"/>
      <c r="C851" s="124"/>
      <c r="D851" s="125"/>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row>
    <row r="852" spans="1:26" ht="13.5" customHeight="1">
      <c r="A852" s="116"/>
      <c r="B852" s="116"/>
      <c r="C852" s="124"/>
      <c r="D852" s="125"/>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row>
    <row r="853" spans="1:26" ht="13.5" customHeight="1">
      <c r="A853" s="116"/>
      <c r="B853" s="116"/>
      <c r="C853" s="124"/>
      <c r="D853" s="125"/>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row>
    <row r="854" spans="1:26" ht="13.5" customHeight="1">
      <c r="A854" s="116"/>
      <c r="B854" s="116"/>
      <c r="C854" s="124"/>
      <c r="D854" s="125"/>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row>
    <row r="855" spans="1:26" ht="13.5" customHeight="1">
      <c r="A855" s="116"/>
      <c r="B855" s="116"/>
      <c r="C855" s="124"/>
      <c r="D855" s="125"/>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row>
    <row r="856" spans="1:26" ht="13.5" customHeight="1">
      <c r="A856" s="116"/>
      <c r="B856" s="116"/>
      <c r="C856" s="124"/>
      <c r="D856" s="125"/>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row>
    <row r="857" spans="1:26" ht="13.5" customHeight="1">
      <c r="A857" s="116"/>
      <c r="B857" s="116"/>
      <c r="C857" s="124"/>
      <c r="D857" s="125"/>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row>
    <row r="858" spans="1:26" ht="13.5" customHeight="1">
      <c r="A858" s="116"/>
      <c r="B858" s="116"/>
      <c r="C858" s="124"/>
      <c r="D858" s="125"/>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row>
    <row r="859" spans="1:26" ht="13.5" customHeight="1">
      <c r="A859" s="116"/>
      <c r="B859" s="116"/>
      <c r="C859" s="124"/>
      <c r="D859" s="125"/>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row>
    <row r="860" spans="1:26" ht="13.5" customHeight="1">
      <c r="A860" s="116"/>
      <c r="B860" s="116"/>
      <c r="C860" s="124"/>
      <c r="D860" s="125"/>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row>
    <row r="861" spans="1:26" ht="13.5" customHeight="1">
      <c r="A861" s="116"/>
      <c r="B861" s="116"/>
      <c r="C861" s="124"/>
      <c r="D861" s="125"/>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row>
    <row r="862" spans="1:26" ht="13.5" customHeight="1">
      <c r="A862" s="116"/>
      <c r="B862" s="116"/>
      <c r="C862" s="124"/>
      <c r="D862" s="125"/>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row>
    <row r="863" spans="1:26" ht="13.5" customHeight="1">
      <c r="A863" s="116"/>
      <c r="B863" s="116"/>
      <c r="C863" s="124"/>
      <c r="D863" s="125"/>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row>
    <row r="864" spans="1:26" ht="13.5" customHeight="1">
      <c r="A864" s="116"/>
      <c r="B864" s="116"/>
      <c r="C864" s="124"/>
      <c r="D864" s="125"/>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row>
    <row r="865" spans="1:26" ht="13.5" customHeight="1">
      <c r="A865" s="116"/>
      <c r="B865" s="116"/>
      <c r="C865" s="124"/>
      <c r="D865" s="125"/>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row>
    <row r="866" spans="1:26" ht="13.5" customHeight="1">
      <c r="A866" s="116"/>
      <c r="B866" s="116"/>
      <c r="C866" s="124"/>
      <c r="D866" s="125"/>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row>
    <row r="867" spans="1:26" ht="13.5" customHeight="1">
      <c r="A867" s="116"/>
      <c r="B867" s="116"/>
      <c r="C867" s="124"/>
      <c r="D867" s="125"/>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row>
    <row r="868" spans="1:26" ht="13.5" customHeight="1">
      <c r="A868" s="116"/>
      <c r="B868" s="116"/>
      <c r="C868" s="124"/>
      <c r="D868" s="125"/>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row>
    <row r="869" spans="1:26" ht="13.5" customHeight="1">
      <c r="A869" s="116"/>
      <c r="B869" s="116"/>
      <c r="C869" s="124"/>
      <c r="D869" s="125"/>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row>
    <row r="870" spans="1:26" ht="13.5" customHeight="1">
      <c r="A870" s="116"/>
      <c r="B870" s="116"/>
      <c r="C870" s="124"/>
      <c r="D870" s="125"/>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row>
    <row r="871" spans="1:26" ht="13.5" customHeight="1">
      <c r="A871" s="116"/>
      <c r="B871" s="116"/>
      <c r="C871" s="124"/>
      <c r="D871" s="125"/>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row>
    <row r="872" spans="1:26" ht="13.5" customHeight="1">
      <c r="A872" s="116"/>
      <c r="B872" s="116"/>
      <c r="C872" s="124"/>
      <c r="D872" s="125"/>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row>
    <row r="873" spans="1:26" ht="13.5" customHeight="1">
      <c r="A873" s="116"/>
      <c r="B873" s="116"/>
      <c r="C873" s="124"/>
      <c r="D873" s="125"/>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row>
    <row r="874" spans="1:26" ht="13.5" customHeight="1">
      <c r="A874" s="116"/>
      <c r="B874" s="116"/>
      <c r="C874" s="124"/>
      <c r="D874" s="125"/>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row>
    <row r="875" spans="1:26" ht="13.5" customHeight="1">
      <c r="A875" s="116"/>
      <c r="B875" s="116"/>
      <c r="C875" s="124"/>
      <c r="D875" s="125"/>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row>
    <row r="876" spans="1:26" ht="13.5" customHeight="1">
      <c r="A876" s="116"/>
      <c r="B876" s="116"/>
      <c r="C876" s="124"/>
      <c r="D876" s="125"/>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row>
    <row r="877" spans="1:26" ht="13.5" customHeight="1">
      <c r="A877" s="116"/>
      <c r="B877" s="116"/>
      <c r="C877" s="124"/>
      <c r="D877" s="125"/>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row>
    <row r="878" spans="1:26" ht="13.5" customHeight="1">
      <c r="A878" s="116"/>
      <c r="B878" s="116"/>
      <c r="C878" s="124"/>
      <c r="D878" s="125"/>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row>
    <row r="879" spans="1:26" ht="13.5" customHeight="1">
      <c r="A879" s="116"/>
      <c r="B879" s="116"/>
      <c r="C879" s="124"/>
      <c r="D879" s="125"/>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row>
    <row r="880" spans="1:26" ht="13.5" customHeight="1">
      <c r="A880" s="116"/>
      <c r="B880" s="116"/>
      <c r="C880" s="124"/>
      <c r="D880" s="125"/>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row>
    <row r="881" spans="1:26" ht="13.5" customHeight="1">
      <c r="A881" s="116"/>
      <c r="B881" s="116"/>
      <c r="C881" s="124"/>
      <c r="D881" s="125"/>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row>
    <row r="882" spans="1:26" ht="13.5" customHeight="1">
      <c r="A882" s="116"/>
      <c r="B882" s="116"/>
      <c r="C882" s="124"/>
      <c r="D882" s="125"/>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row>
    <row r="883" spans="1:26" ht="13.5" customHeight="1">
      <c r="A883" s="116"/>
      <c r="B883" s="116"/>
      <c r="C883" s="124"/>
      <c r="D883" s="125"/>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row>
    <row r="884" spans="1:26" ht="13.5" customHeight="1">
      <c r="A884" s="116"/>
      <c r="B884" s="116"/>
      <c r="C884" s="124"/>
      <c r="D884" s="125"/>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row>
    <row r="885" spans="1:26" ht="13.5" customHeight="1">
      <c r="A885" s="116"/>
      <c r="B885" s="116"/>
      <c r="C885" s="124"/>
      <c r="D885" s="125"/>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row>
    <row r="886" spans="1:26" ht="13.5" customHeight="1">
      <c r="A886" s="116"/>
      <c r="B886" s="116"/>
      <c r="C886" s="124"/>
      <c r="D886" s="125"/>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row>
    <row r="887" spans="1:26" ht="13.5" customHeight="1">
      <c r="A887" s="116"/>
      <c r="B887" s="116"/>
      <c r="C887" s="124"/>
      <c r="D887" s="125"/>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row>
    <row r="888" spans="1:26" ht="13.5" customHeight="1">
      <c r="A888" s="116"/>
      <c r="B888" s="116"/>
      <c r="C888" s="124"/>
      <c r="D888" s="125"/>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row>
    <row r="889" spans="1:26" ht="13.5" customHeight="1">
      <c r="A889" s="116"/>
      <c r="B889" s="116"/>
      <c r="C889" s="124"/>
      <c r="D889" s="125"/>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row>
    <row r="890" spans="1:26" ht="13.5" customHeight="1">
      <c r="A890" s="116"/>
      <c r="B890" s="116"/>
      <c r="C890" s="124"/>
      <c r="D890" s="125"/>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row>
    <row r="891" spans="1:26" ht="13.5" customHeight="1">
      <c r="A891" s="116"/>
      <c r="B891" s="116"/>
      <c r="C891" s="124"/>
      <c r="D891" s="125"/>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row>
    <row r="892" spans="1:26" ht="13.5" customHeight="1">
      <c r="A892" s="116"/>
      <c r="B892" s="116"/>
      <c r="C892" s="124"/>
      <c r="D892" s="125"/>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row>
    <row r="893" spans="1:26" ht="13.5" customHeight="1">
      <c r="A893" s="116"/>
      <c r="B893" s="116"/>
      <c r="C893" s="124"/>
      <c r="D893" s="125"/>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row>
    <row r="894" spans="1:26" ht="13.5" customHeight="1">
      <c r="A894" s="116"/>
      <c r="B894" s="116"/>
      <c r="C894" s="124"/>
      <c r="D894" s="125"/>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row>
    <row r="895" spans="1:26" ht="13.5" customHeight="1">
      <c r="A895" s="116"/>
      <c r="B895" s="116"/>
      <c r="C895" s="124"/>
      <c r="D895" s="125"/>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row>
    <row r="896" spans="1:26" ht="13.5" customHeight="1">
      <c r="A896" s="116"/>
      <c r="B896" s="116"/>
      <c r="C896" s="124"/>
      <c r="D896" s="125"/>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row>
    <row r="897" spans="1:26" ht="13.5" customHeight="1">
      <c r="A897" s="116"/>
      <c r="B897" s="116"/>
      <c r="C897" s="124"/>
      <c r="D897" s="125"/>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row>
    <row r="898" spans="1:26" ht="13.5" customHeight="1">
      <c r="A898" s="116"/>
      <c r="B898" s="116"/>
      <c r="C898" s="124"/>
      <c r="D898" s="125"/>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row>
    <row r="899" spans="1:26" ht="13.5" customHeight="1">
      <c r="A899" s="116"/>
      <c r="B899" s="116"/>
      <c r="C899" s="124"/>
      <c r="D899" s="125"/>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row>
    <row r="900" spans="1:26" ht="13.5" customHeight="1">
      <c r="A900" s="116"/>
      <c r="B900" s="116"/>
      <c r="C900" s="124"/>
      <c r="D900" s="125"/>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row>
    <row r="901" spans="1:26" ht="13.5" customHeight="1">
      <c r="A901" s="116"/>
      <c r="B901" s="116"/>
      <c r="C901" s="124"/>
      <c r="D901" s="125"/>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row>
    <row r="902" spans="1:26" ht="13.5" customHeight="1">
      <c r="A902" s="116"/>
      <c r="B902" s="116"/>
      <c r="C902" s="124"/>
      <c r="D902" s="125"/>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row>
    <row r="903" spans="1:26" ht="13.5" customHeight="1">
      <c r="A903" s="116"/>
      <c r="B903" s="116"/>
      <c r="C903" s="124"/>
      <c r="D903" s="125"/>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row>
    <row r="904" spans="1:26" ht="13.5" customHeight="1">
      <c r="A904" s="116"/>
      <c r="B904" s="116"/>
      <c r="C904" s="124"/>
      <c r="D904" s="125"/>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row>
    <row r="905" spans="1:26" ht="13.5" customHeight="1">
      <c r="A905" s="116"/>
      <c r="B905" s="116"/>
      <c r="C905" s="124"/>
      <c r="D905" s="125"/>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row>
    <row r="906" spans="1:26" ht="13.5" customHeight="1">
      <c r="A906" s="116"/>
      <c r="B906" s="116"/>
      <c r="C906" s="124"/>
      <c r="D906" s="125"/>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row>
    <row r="907" spans="1:26" ht="13.5" customHeight="1">
      <c r="A907" s="116"/>
      <c r="B907" s="116"/>
      <c r="C907" s="124"/>
      <c r="D907" s="125"/>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row>
    <row r="908" spans="1:26" ht="13.5" customHeight="1">
      <c r="A908" s="116"/>
      <c r="B908" s="116"/>
      <c r="C908" s="124"/>
      <c r="D908" s="125"/>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row>
    <row r="909" spans="1:26" ht="13.5" customHeight="1">
      <c r="A909" s="116"/>
      <c r="B909" s="116"/>
      <c r="C909" s="124"/>
      <c r="D909" s="125"/>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row>
    <row r="910" spans="1:26" ht="13.5" customHeight="1">
      <c r="A910" s="116"/>
      <c r="B910" s="116"/>
      <c r="C910" s="124"/>
      <c r="D910" s="125"/>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row>
    <row r="911" spans="1:26" ht="13.5" customHeight="1">
      <c r="A911" s="116"/>
      <c r="B911" s="116"/>
      <c r="C911" s="124"/>
      <c r="D911" s="125"/>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row>
    <row r="912" spans="1:26" ht="13.5" customHeight="1">
      <c r="A912" s="116"/>
      <c r="B912" s="116"/>
      <c r="C912" s="124"/>
      <c r="D912" s="125"/>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row>
    <row r="913" spans="1:26" ht="13.5" customHeight="1">
      <c r="A913" s="116"/>
      <c r="B913" s="116"/>
      <c r="C913" s="124"/>
      <c r="D913" s="125"/>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row>
    <row r="914" spans="1:26" ht="13.5" customHeight="1">
      <c r="A914" s="116"/>
      <c r="B914" s="116"/>
      <c r="C914" s="124"/>
      <c r="D914" s="125"/>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row>
    <row r="915" spans="1:26" ht="13.5" customHeight="1">
      <c r="A915" s="116"/>
      <c r="B915" s="116"/>
      <c r="C915" s="124"/>
      <c r="D915" s="125"/>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row>
    <row r="916" spans="1:26" ht="13.5" customHeight="1">
      <c r="A916" s="116"/>
      <c r="B916" s="116"/>
      <c r="C916" s="124"/>
      <c r="D916" s="125"/>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row>
    <row r="917" spans="1:26" ht="13.5" customHeight="1">
      <c r="A917" s="116"/>
      <c r="B917" s="116"/>
      <c r="C917" s="124"/>
      <c r="D917" s="125"/>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row>
    <row r="918" spans="1:26" ht="13.5" customHeight="1">
      <c r="A918" s="116"/>
      <c r="B918" s="116"/>
      <c r="C918" s="124"/>
      <c r="D918" s="125"/>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row>
    <row r="919" spans="1:26" ht="13.5" customHeight="1">
      <c r="A919" s="116"/>
      <c r="B919" s="116"/>
      <c r="C919" s="124"/>
      <c r="D919" s="125"/>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row>
    <row r="920" spans="1:26" ht="13.5" customHeight="1">
      <c r="A920" s="116"/>
      <c r="B920" s="116"/>
      <c r="C920" s="124"/>
      <c r="D920" s="125"/>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row>
    <row r="921" spans="1:26" ht="13.5" customHeight="1">
      <c r="A921" s="116"/>
      <c r="B921" s="116"/>
      <c r="C921" s="124"/>
      <c r="D921" s="125"/>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row>
    <row r="922" spans="1:26" ht="13.5" customHeight="1">
      <c r="A922" s="116"/>
      <c r="B922" s="116"/>
      <c r="C922" s="124"/>
      <c r="D922" s="125"/>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row>
    <row r="923" spans="1:26" ht="13.5" customHeight="1">
      <c r="A923" s="116"/>
      <c r="B923" s="116"/>
      <c r="C923" s="124"/>
      <c r="D923" s="125"/>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row>
    <row r="924" spans="1:26" ht="13.5" customHeight="1">
      <c r="A924" s="116"/>
      <c r="B924" s="116"/>
      <c r="C924" s="124"/>
      <c r="D924" s="125"/>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row>
    <row r="925" spans="1:26" ht="13.5" customHeight="1">
      <c r="A925" s="116"/>
      <c r="B925" s="116"/>
      <c r="C925" s="124"/>
      <c r="D925" s="125"/>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row>
    <row r="926" spans="1:26" ht="13.5" customHeight="1">
      <c r="A926" s="116"/>
      <c r="B926" s="116"/>
      <c r="C926" s="124"/>
      <c r="D926" s="125"/>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row>
    <row r="927" spans="1:26" ht="13.5" customHeight="1">
      <c r="A927" s="116"/>
      <c r="B927" s="116"/>
      <c r="C927" s="124"/>
      <c r="D927" s="125"/>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row>
    <row r="928" spans="1:26" ht="13.5" customHeight="1">
      <c r="A928" s="116"/>
      <c r="B928" s="116"/>
      <c r="C928" s="124"/>
      <c r="D928" s="125"/>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row>
    <row r="929" spans="1:26" ht="13.5" customHeight="1">
      <c r="A929" s="116"/>
      <c r="B929" s="116"/>
      <c r="C929" s="124"/>
      <c r="D929" s="125"/>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row>
    <row r="930" spans="1:26" ht="13.5" customHeight="1">
      <c r="A930" s="116"/>
      <c r="B930" s="116"/>
      <c r="C930" s="124"/>
      <c r="D930" s="125"/>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row>
    <row r="931" spans="1:26" ht="13.5" customHeight="1">
      <c r="A931" s="116"/>
      <c r="B931" s="116"/>
      <c r="C931" s="124"/>
      <c r="D931" s="125"/>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row>
    <row r="932" spans="1:26" ht="13.5" customHeight="1">
      <c r="A932" s="116"/>
      <c r="B932" s="116"/>
      <c r="C932" s="124"/>
      <c r="D932" s="125"/>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row>
    <row r="933" spans="1:26" ht="13.5" customHeight="1">
      <c r="A933" s="116"/>
      <c r="B933" s="116"/>
      <c r="C933" s="124"/>
      <c r="D933" s="125"/>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row>
    <row r="934" spans="1:26" ht="13.5" customHeight="1">
      <c r="A934" s="116"/>
      <c r="B934" s="116"/>
      <c r="C934" s="124"/>
      <c r="D934" s="125"/>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row>
    <row r="935" spans="1:26" ht="13.5" customHeight="1">
      <c r="A935" s="116"/>
      <c r="B935" s="116"/>
      <c r="C935" s="124"/>
      <c r="D935" s="125"/>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row>
    <row r="936" spans="1:26" ht="13.5" customHeight="1">
      <c r="A936" s="116"/>
      <c r="B936" s="116"/>
      <c r="C936" s="124"/>
      <c r="D936" s="125"/>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row>
    <row r="937" spans="1:26" ht="13.5" customHeight="1">
      <c r="A937" s="116"/>
      <c r="B937" s="116"/>
      <c r="C937" s="124"/>
      <c r="D937" s="125"/>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row>
    <row r="938" spans="1:26" ht="13.5" customHeight="1">
      <c r="A938" s="116"/>
      <c r="B938" s="116"/>
      <c r="C938" s="124"/>
      <c r="D938" s="125"/>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row>
    <row r="939" spans="1:26" ht="13.5" customHeight="1">
      <c r="A939" s="116"/>
      <c r="B939" s="116"/>
      <c r="C939" s="124"/>
      <c r="D939" s="125"/>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row>
    <row r="940" spans="1:26" ht="13.5" customHeight="1">
      <c r="A940" s="116"/>
      <c r="B940" s="116"/>
      <c r="C940" s="124"/>
      <c r="D940" s="125"/>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row>
    <row r="941" spans="1:26" ht="13.5" customHeight="1">
      <c r="A941" s="116"/>
      <c r="B941" s="116"/>
      <c r="C941" s="124"/>
      <c r="D941" s="125"/>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row>
    <row r="942" spans="1:26" ht="13.5" customHeight="1">
      <c r="A942" s="116"/>
      <c r="B942" s="116"/>
      <c r="C942" s="124"/>
      <c r="D942" s="125"/>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row>
    <row r="943" spans="1:26" ht="13.5" customHeight="1">
      <c r="A943" s="116"/>
      <c r="B943" s="116"/>
      <c r="C943" s="124"/>
      <c r="D943" s="125"/>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row>
    <row r="944" spans="1:26" ht="13.5" customHeight="1">
      <c r="A944" s="116"/>
      <c r="B944" s="116"/>
      <c r="C944" s="124"/>
      <c r="D944" s="125"/>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row>
    <row r="945" spans="1:26" ht="13.5" customHeight="1">
      <c r="A945" s="116"/>
      <c r="B945" s="116"/>
      <c r="C945" s="124"/>
      <c r="D945" s="125"/>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row>
    <row r="946" spans="1:26" ht="13.5" customHeight="1">
      <c r="A946" s="116"/>
      <c r="B946" s="116"/>
      <c r="C946" s="124"/>
      <c r="D946" s="125"/>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row>
    <row r="947" spans="1:26" ht="13.5" customHeight="1">
      <c r="A947" s="116"/>
      <c r="B947" s="116"/>
      <c r="C947" s="124"/>
      <c r="D947" s="125"/>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row>
    <row r="948" spans="1:26" ht="13.5" customHeight="1">
      <c r="A948" s="116"/>
      <c r="B948" s="116"/>
      <c r="C948" s="124"/>
      <c r="D948" s="125"/>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row>
    <row r="949" spans="1:26" ht="13.5" customHeight="1">
      <c r="A949" s="116"/>
      <c r="B949" s="116"/>
      <c r="C949" s="124"/>
      <c r="D949" s="125"/>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row>
    <row r="950" spans="1:26" ht="13.5" customHeight="1">
      <c r="A950" s="116"/>
      <c r="B950" s="116"/>
      <c r="C950" s="124"/>
      <c r="D950" s="125"/>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row>
    <row r="951" spans="1:26" ht="13.5" customHeight="1">
      <c r="A951" s="116"/>
      <c r="B951" s="116"/>
      <c r="C951" s="124"/>
      <c r="D951" s="125"/>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row>
    <row r="952" spans="1:26" ht="13.5" customHeight="1">
      <c r="A952" s="116"/>
      <c r="B952" s="116"/>
      <c r="C952" s="124"/>
      <c r="D952" s="125"/>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row>
    <row r="953" spans="1:26" ht="13.5" customHeight="1">
      <c r="A953" s="116"/>
      <c r="B953" s="116"/>
      <c r="C953" s="124"/>
      <c r="D953" s="125"/>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row>
    <row r="954" spans="1:26" ht="13.5" customHeight="1">
      <c r="A954" s="116"/>
      <c r="B954" s="116"/>
      <c r="C954" s="124"/>
      <c r="D954" s="125"/>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row>
    <row r="955" spans="1:26" ht="13.5" customHeight="1">
      <c r="A955" s="116"/>
      <c r="B955" s="116"/>
      <c r="C955" s="124"/>
      <c r="D955" s="125"/>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row>
    <row r="956" spans="1:26" ht="13.5" customHeight="1">
      <c r="A956" s="116"/>
      <c r="B956" s="116"/>
      <c r="C956" s="124"/>
      <c r="D956" s="125"/>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row>
    <row r="957" spans="1:26" ht="13.5" customHeight="1">
      <c r="A957" s="116"/>
      <c r="B957" s="116"/>
      <c r="C957" s="124"/>
      <c r="D957" s="125"/>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row>
    <row r="958" spans="1:26" ht="13.5" customHeight="1">
      <c r="A958" s="116"/>
      <c r="B958" s="116"/>
      <c r="C958" s="124"/>
      <c r="D958" s="125"/>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row>
    <row r="959" spans="1:26" ht="13.5" customHeight="1">
      <c r="A959" s="116"/>
      <c r="B959" s="116"/>
      <c r="C959" s="124"/>
      <c r="D959" s="125"/>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row>
    <row r="960" spans="1:26" ht="13.5" customHeight="1">
      <c r="A960" s="116"/>
      <c r="B960" s="116"/>
      <c r="C960" s="124"/>
      <c r="D960" s="125"/>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row>
    <row r="961" spans="1:26" ht="13.5" customHeight="1">
      <c r="A961" s="116"/>
      <c r="B961" s="116"/>
      <c r="C961" s="124"/>
      <c r="D961" s="125"/>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row>
    <row r="962" spans="1:26" ht="13.5" customHeight="1">
      <c r="A962" s="116"/>
      <c r="B962" s="116"/>
      <c r="C962" s="124"/>
      <c r="D962" s="125"/>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row>
    <row r="963" spans="1:26" ht="13.5" customHeight="1">
      <c r="A963" s="116"/>
      <c r="B963" s="116"/>
      <c r="C963" s="124"/>
      <c r="D963" s="125"/>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row>
    <row r="964" spans="1:26" ht="13.5" customHeight="1">
      <c r="A964" s="116"/>
      <c r="B964" s="116"/>
      <c r="C964" s="124"/>
      <c r="D964" s="125"/>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row>
    <row r="965" spans="1:26" ht="13.5" customHeight="1">
      <c r="A965" s="116"/>
      <c r="B965" s="116"/>
      <c r="C965" s="124"/>
      <c r="D965" s="125"/>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row>
    <row r="966" spans="1:26" ht="13.5" customHeight="1">
      <c r="A966" s="116"/>
      <c r="B966" s="116"/>
      <c r="C966" s="124"/>
      <c r="D966" s="125"/>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row>
    <row r="967" spans="1:26" ht="13.5" customHeight="1">
      <c r="A967" s="116"/>
      <c r="B967" s="116"/>
      <c r="C967" s="124"/>
      <c r="D967" s="125"/>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row>
    <row r="968" spans="1:26" ht="13.5" customHeight="1">
      <c r="A968" s="116"/>
      <c r="B968" s="116"/>
      <c r="C968" s="124"/>
      <c r="D968" s="125"/>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row>
    <row r="969" spans="1:26" ht="13.5" customHeight="1">
      <c r="A969" s="116"/>
      <c r="B969" s="116"/>
      <c r="C969" s="124"/>
      <c r="D969" s="125"/>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row>
    <row r="970" spans="1:26" ht="13.5" customHeight="1">
      <c r="A970" s="116"/>
      <c r="B970" s="116"/>
      <c r="C970" s="124"/>
      <c r="D970" s="125"/>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row>
    <row r="971" spans="1:26" ht="13.5" customHeight="1">
      <c r="A971" s="116"/>
      <c r="B971" s="116"/>
      <c r="C971" s="124"/>
      <c r="D971" s="125"/>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row>
    <row r="972" spans="1:26" ht="13.5" customHeight="1">
      <c r="A972" s="116"/>
      <c r="B972" s="116"/>
      <c r="C972" s="124"/>
      <c r="D972" s="125"/>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row>
    <row r="973" spans="1:26" ht="13.5" customHeight="1">
      <c r="A973" s="116"/>
      <c r="B973" s="116"/>
      <c r="C973" s="124"/>
      <c r="D973" s="125"/>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row>
    <row r="974" spans="1:26" ht="13.5" customHeight="1">
      <c r="A974" s="116"/>
      <c r="B974" s="116"/>
      <c r="C974" s="124"/>
      <c r="D974" s="125"/>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row>
    <row r="975" spans="1:26" ht="13.5" customHeight="1">
      <c r="A975" s="116"/>
      <c r="B975" s="116"/>
      <c r="C975" s="124"/>
      <c r="D975" s="125"/>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row>
    <row r="976" spans="1:26" ht="13.5" customHeight="1">
      <c r="A976" s="116"/>
      <c r="B976" s="116"/>
      <c r="C976" s="124"/>
      <c r="D976" s="125"/>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row>
    <row r="977" spans="1:26" ht="13.5" customHeight="1">
      <c r="A977" s="116"/>
      <c r="B977" s="116"/>
      <c r="C977" s="124"/>
      <c r="D977" s="125"/>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row>
    <row r="978" spans="1:26" ht="13.5" customHeight="1">
      <c r="A978" s="116"/>
      <c r="B978" s="116"/>
      <c r="C978" s="124"/>
      <c r="D978" s="125"/>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row>
    <row r="979" spans="1:26" ht="13.5" customHeight="1">
      <c r="A979" s="116"/>
      <c r="B979" s="116"/>
      <c r="C979" s="124"/>
      <c r="D979" s="125"/>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row>
    <row r="980" spans="1:26" ht="13.5" customHeight="1">
      <c r="A980" s="116"/>
      <c r="B980" s="116"/>
      <c r="C980" s="124"/>
      <c r="D980" s="125"/>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row>
    <row r="981" spans="1:26" ht="13.5" customHeight="1">
      <c r="A981" s="116"/>
      <c r="B981" s="116"/>
      <c r="C981" s="124"/>
      <c r="D981" s="125"/>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row>
    <row r="982" spans="1:26" ht="13.5" customHeight="1">
      <c r="A982" s="116"/>
      <c r="B982" s="116"/>
      <c r="C982" s="124"/>
      <c r="D982" s="125"/>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row>
    <row r="983" spans="1:26" ht="13.5" customHeight="1">
      <c r="A983" s="116"/>
      <c r="B983" s="116"/>
      <c r="C983" s="124"/>
      <c r="D983" s="125"/>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row>
    <row r="984" spans="1:26" ht="13.5" customHeight="1">
      <c r="A984" s="116"/>
      <c r="B984" s="116"/>
      <c r="C984" s="124"/>
      <c r="D984" s="125"/>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row>
    <row r="985" spans="1:26" ht="13.5" customHeight="1">
      <c r="A985" s="116"/>
      <c r="B985" s="116"/>
      <c r="C985" s="124"/>
      <c r="D985" s="125"/>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row>
    <row r="986" spans="1:26" ht="13.5" customHeight="1">
      <c r="A986" s="116"/>
      <c r="B986" s="116"/>
      <c r="C986" s="124"/>
      <c r="D986" s="125"/>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row>
    <row r="987" spans="1:26" ht="13.5" customHeight="1">
      <c r="A987" s="116"/>
      <c r="B987" s="116"/>
      <c r="C987" s="124"/>
      <c r="D987" s="125"/>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row>
    <row r="988" spans="1:26" ht="13.5" customHeight="1">
      <c r="A988" s="116"/>
      <c r="B988" s="116"/>
      <c r="C988" s="124"/>
      <c r="D988" s="125"/>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row>
    <row r="989" spans="1:26" ht="13.5" customHeight="1">
      <c r="A989" s="116"/>
      <c r="B989" s="116"/>
      <c r="C989" s="124"/>
      <c r="D989" s="125"/>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row>
    <row r="990" spans="1:26" ht="13.5" customHeight="1">
      <c r="A990" s="116"/>
      <c r="B990" s="116"/>
      <c r="C990" s="124"/>
      <c r="D990" s="125"/>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row>
    <row r="991" spans="1:26" ht="13.5" customHeight="1">
      <c r="A991" s="116"/>
      <c r="B991" s="116"/>
      <c r="C991" s="124"/>
      <c r="D991" s="125"/>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row>
    <row r="992" spans="1:26" ht="13.5" customHeight="1">
      <c r="A992" s="116"/>
      <c r="B992" s="116"/>
      <c r="C992" s="124"/>
      <c r="D992" s="125"/>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row>
    <row r="993" spans="1:26" ht="13.5" customHeight="1">
      <c r="A993" s="116"/>
      <c r="B993" s="116"/>
      <c r="C993" s="124"/>
      <c r="D993" s="125"/>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row>
    <row r="994" spans="1:26" ht="13.5" customHeight="1">
      <c r="A994" s="116"/>
      <c r="B994" s="116"/>
      <c r="C994" s="124"/>
      <c r="D994" s="125"/>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row>
    <row r="995" spans="1:26" ht="13.5" customHeight="1">
      <c r="A995" s="116"/>
      <c r="B995" s="116"/>
      <c r="C995" s="124"/>
      <c r="D995" s="125"/>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row>
    <row r="996" spans="1:26" ht="13.5" customHeight="1">
      <c r="A996" s="116"/>
      <c r="B996" s="116"/>
      <c r="C996" s="124"/>
      <c r="D996" s="125"/>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row>
    <row r="997" spans="1:26" ht="13.5" customHeight="1">
      <c r="A997" s="116"/>
      <c r="B997" s="116"/>
      <c r="C997" s="124"/>
      <c r="D997" s="125"/>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row>
    <row r="998" spans="1:26" ht="13.5" customHeight="1">
      <c r="A998" s="116"/>
      <c r="B998" s="116"/>
      <c r="C998" s="124"/>
      <c r="D998" s="125"/>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row>
    <row r="999" spans="1:26" ht="13.5" customHeight="1">
      <c r="A999" s="116"/>
      <c r="B999" s="116"/>
      <c r="C999" s="124"/>
      <c r="D999" s="125"/>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row>
    <row r="1000" spans="1:26" ht="13.5" customHeight="1">
      <c r="A1000" s="116"/>
      <c r="B1000" s="116"/>
      <c r="C1000" s="124"/>
      <c r="D1000" s="125"/>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row>
    <row r="1001" spans="1:26" ht="13.5" customHeight="1">
      <c r="A1001" s="116"/>
      <c r="B1001" s="116"/>
      <c r="C1001" s="124"/>
      <c r="D1001" s="125"/>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row>
    <row r="1002" spans="1:26" ht="13.5" customHeight="1">
      <c r="A1002" s="116"/>
      <c r="B1002" s="116"/>
      <c r="C1002" s="124"/>
      <c r="D1002" s="125"/>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row>
  </sheetData>
  <mergeCells count="10">
    <mergeCell ref="B11:C11"/>
    <mergeCell ref="B16:C16"/>
    <mergeCell ref="B22:C22"/>
    <mergeCell ref="B23:C23"/>
    <mergeCell ref="B1:D1"/>
    <mergeCell ref="B3:D3"/>
    <mergeCell ref="B4:D4"/>
    <mergeCell ref="B5:D5"/>
    <mergeCell ref="B7:D7"/>
    <mergeCell ref="C8:D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showGridLines="0" tabSelected="1" workbookViewId="0">
      <selection activeCell="D21" sqref="D21"/>
    </sheetView>
  </sheetViews>
  <sheetFormatPr baseColWidth="10" defaultRowHeight="15"/>
  <cols>
    <col min="1" max="1" width="2.140625" style="7" customWidth="1"/>
    <col min="2" max="2" width="15.28515625" customWidth="1"/>
    <col min="3" max="3" width="60.28515625" style="1" customWidth="1"/>
    <col min="4" max="4" width="15.140625" style="1" customWidth="1"/>
    <col min="5" max="5" width="14.28515625" customWidth="1"/>
    <col min="6" max="8" width="12.5703125" customWidth="1"/>
    <col min="9" max="19" width="11.42578125" style="9"/>
  </cols>
  <sheetData>
    <row r="1" spans="1:19" ht="32.25" customHeight="1" thickBot="1">
      <c r="B1" s="210" t="s">
        <v>49</v>
      </c>
      <c r="C1" s="210"/>
      <c r="D1" s="210"/>
      <c r="E1" s="210"/>
      <c r="F1" s="210"/>
      <c r="G1" s="210"/>
      <c r="H1" s="210"/>
    </row>
    <row r="2" spans="1:19" ht="15.75" thickBot="1">
      <c r="B2" s="2"/>
      <c r="C2" s="6"/>
      <c r="D2" s="211" t="s">
        <v>51</v>
      </c>
      <c r="E2" s="212"/>
      <c r="F2" s="212"/>
      <c r="G2" s="212"/>
      <c r="H2" s="213"/>
    </row>
    <row r="3" spans="1:19" ht="48.75" customHeight="1">
      <c r="B3" s="157" t="s">
        <v>0</v>
      </c>
      <c r="C3" s="158" t="s">
        <v>1</v>
      </c>
      <c r="D3" s="153" t="s">
        <v>389</v>
      </c>
      <c r="E3" s="153" t="s">
        <v>50</v>
      </c>
      <c r="F3" s="154" t="s">
        <v>14</v>
      </c>
      <c r="G3" s="154" t="s">
        <v>15</v>
      </c>
      <c r="H3" s="159" t="s">
        <v>2</v>
      </c>
    </row>
    <row r="4" spans="1:19" s="14" customFormat="1" ht="15" customHeight="1">
      <c r="A4" s="167"/>
      <c r="B4" s="166"/>
      <c r="C4" s="165" t="s">
        <v>385</v>
      </c>
      <c r="D4" s="165"/>
      <c r="E4" s="164"/>
      <c r="F4" s="164"/>
      <c r="G4" s="164"/>
      <c r="H4" s="168"/>
      <c r="I4" s="10"/>
      <c r="J4" s="10"/>
      <c r="K4" s="10"/>
      <c r="L4" s="10"/>
      <c r="M4" s="10"/>
      <c r="N4" s="10"/>
      <c r="O4" s="10"/>
      <c r="P4" s="10"/>
      <c r="Q4" s="10"/>
      <c r="R4" s="10"/>
      <c r="S4" s="10"/>
    </row>
    <row r="5" spans="1:19" s="14" customFormat="1" ht="15" customHeight="1">
      <c r="A5" s="167"/>
      <c r="B5" s="166"/>
      <c r="C5" s="169" t="s">
        <v>386</v>
      </c>
      <c r="D5" s="165"/>
      <c r="E5" s="164"/>
      <c r="F5" s="164"/>
      <c r="G5" s="164"/>
      <c r="H5" s="168"/>
      <c r="I5" s="10"/>
      <c r="J5" s="10"/>
      <c r="K5" s="10"/>
      <c r="L5" s="10"/>
      <c r="M5" s="10"/>
      <c r="N5" s="10"/>
      <c r="O5" s="10"/>
      <c r="P5" s="10"/>
      <c r="Q5" s="10"/>
      <c r="R5" s="10"/>
      <c r="S5" s="10"/>
    </row>
    <row r="6" spans="1:19" s="14" customFormat="1" ht="15" customHeight="1">
      <c r="A6" s="167"/>
      <c r="B6" s="166"/>
      <c r="C6" s="169" t="s">
        <v>387</v>
      </c>
      <c r="D6" s="165"/>
      <c r="E6" s="164"/>
      <c r="F6" s="164"/>
      <c r="G6" s="164"/>
      <c r="H6" s="168"/>
      <c r="I6" s="10"/>
      <c r="J6" s="10"/>
      <c r="K6" s="10"/>
      <c r="L6" s="10"/>
      <c r="M6" s="10"/>
      <c r="N6" s="10"/>
      <c r="O6" s="10"/>
      <c r="P6" s="10"/>
      <c r="Q6" s="10"/>
      <c r="R6" s="10"/>
      <c r="S6" s="10"/>
    </row>
    <row r="7" spans="1:19" s="14" customFormat="1" ht="15" customHeight="1">
      <c r="A7" s="167"/>
      <c r="B7" s="166"/>
      <c r="C7" s="169" t="s">
        <v>388</v>
      </c>
      <c r="D7" s="165"/>
      <c r="E7" s="164"/>
      <c r="F7" s="164"/>
      <c r="G7" s="164"/>
      <c r="H7" s="168"/>
      <c r="I7" s="10"/>
      <c r="J7" s="10"/>
      <c r="K7" s="10"/>
      <c r="L7" s="10"/>
      <c r="M7" s="10"/>
      <c r="N7" s="10"/>
      <c r="O7" s="10"/>
      <c r="P7" s="10"/>
      <c r="Q7" s="10"/>
      <c r="R7" s="10"/>
      <c r="S7" s="10"/>
    </row>
    <row r="8" spans="1:19" s="7" customFormat="1" ht="15" customHeight="1">
      <c r="B8" s="160"/>
      <c r="C8" s="161" t="s">
        <v>39</v>
      </c>
      <c r="D8" s="161"/>
      <c r="E8" s="162"/>
      <c r="F8" s="162"/>
      <c r="G8" s="162"/>
      <c r="H8" s="163"/>
      <c r="I8" s="10"/>
      <c r="J8" s="10"/>
      <c r="K8" s="10"/>
      <c r="L8" s="10"/>
      <c r="M8" s="10"/>
      <c r="N8" s="10"/>
      <c r="O8" s="10"/>
      <c r="P8" s="10"/>
      <c r="Q8" s="10"/>
      <c r="R8" s="10"/>
      <c r="S8" s="10"/>
    </row>
    <row r="9" spans="1:19" s="7" customFormat="1" ht="15" customHeight="1">
      <c r="B9" s="29">
        <v>730606</v>
      </c>
      <c r="C9" s="22" t="s">
        <v>3</v>
      </c>
      <c r="D9" s="22"/>
      <c r="E9" s="3"/>
      <c r="F9" s="3"/>
      <c r="G9" s="3"/>
      <c r="H9" s="4"/>
      <c r="I9" s="11"/>
      <c r="J9" s="11"/>
      <c r="K9" s="11"/>
      <c r="L9" s="11"/>
      <c r="M9" s="11"/>
      <c r="N9" s="11"/>
      <c r="O9" s="11"/>
      <c r="P9" s="11"/>
      <c r="Q9" s="11"/>
      <c r="R9" s="11"/>
      <c r="S9" s="11"/>
    </row>
    <row r="10" spans="1:19" s="14" customFormat="1" ht="15" customHeight="1">
      <c r="B10" s="29">
        <v>730606</v>
      </c>
      <c r="C10" s="22" t="s">
        <v>390</v>
      </c>
      <c r="D10" s="22"/>
      <c r="E10" s="3"/>
      <c r="F10" s="3"/>
      <c r="G10" s="3"/>
      <c r="H10" s="4"/>
      <c r="I10" s="11"/>
      <c r="J10" s="11"/>
      <c r="K10" s="11"/>
      <c r="L10" s="11"/>
      <c r="M10" s="11"/>
      <c r="N10" s="11"/>
      <c r="O10" s="11"/>
      <c r="P10" s="11"/>
      <c r="Q10" s="11"/>
      <c r="R10" s="11"/>
      <c r="S10" s="11"/>
    </row>
    <row r="11" spans="1:19" s="14" customFormat="1" ht="15" customHeight="1">
      <c r="B11" s="29">
        <v>780206</v>
      </c>
      <c r="C11" s="22" t="s">
        <v>119</v>
      </c>
      <c r="D11" s="22"/>
      <c r="E11" s="3"/>
      <c r="F11" s="3"/>
      <c r="G11" s="3"/>
      <c r="H11" s="4"/>
      <c r="I11" s="11"/>
      <c r="J11" s="11"/>
      <c r="K11" s="11"/>
      <c r="L11" s="11"/>
      <c r="M11" s="11"/>
      <c r="N11" s="11"/>
      <c r="O11" s="11"/>
      <c r="P11" s="11"/>
      <c r="Q11" s="11"/>
      <c r="R11" s="11"/>
      <c r="S11" s="11"/>
    </row>
    <row r="12" spans="1:19" s="7" customFormat="1" ht="15" customHeight="1">
      <c r="B12" s="29" t="s">
        <v>53</v>
      </c>
      <c r="C12" s="22" t="s">
        <v>391</v>
      </c>
      <c r="D12" s="22"/>
      <c r="E12" s="3"/>
      <c r="F12" s="3"/>
      <c r="G12" s="3"/>
      <c r="H12" s="4"/>
      <c r="I12" s="11"/>
      <c r="J12" s="11"/>
      <c r="K12" s="11"/>
      <c r="L12" s="11"/>
      <c r="M12" s="11"/>
      <c r="N12" s="11"/>
      <c r="O12" s="11"/>
      <c r="P12" s="11"/>
      <c r="Q12" s="11"/>
      <c r="R12" s="11"/>
      <c r="S12" s="11"/>
    </row>
    <row r="13" spans="1:19" s="7" customFormat="1" ht="15" customHeight="1" thickBot="1">
      <c r="B13" s="30"/>
      <c r="C13" s="28" t="s">
        <v>16</v>
      </c>
      <c r="D13" s="28"/>
      <c r="E13" s="26"/>
      <c r="F13" s="26"/>
      <c r="G13" s="26"/>
      <c r="H13" s="27"/>
      <c r="I13" s="11"/>
      <c r="J13" s="11"/>
      <c r="K13" s="11"/>
      <c r="L13" s="11"/>
      <c r="M13" s="11"/>
      <c r="N13" s="11"/>
      <c r="O13" s="11"/>
      <c r="P13" s="11"/>
      <c r="Q13" s="11"/>
      <c r="R13" s="11"/>
      <c r="S13" s="11"/>
    </row>
    <row r="14" spans="1:19" ht="15" customHeight="1">
      <c r="B14" s="208" t="s">
        <v>40</v>
      </c>
      <c r="C14" s="209"/>
      <c r="D14" s="155"/>
      <c r="E14" s="12"/>
      <c r="F14" s="12"/>
      <c r="G14" s="12"/>
      <c r="H14" s="13"/>
    </row>
    <row r="15" spans="1:19" ht="15" customHeight="1">
      <c r="B15" s="29">
        <v>730301</v>
      </c>
      <c r="C15" s="22" t="s">
        <v>5</v>
      </c>
      <c r="D15" s="22"/>
      <c r="E15" s="3"/>
      <c r="F15" s="3"/>
      <c r="G15" s="3"/>
      <c r="H15" s="4"/>
    </row>
    <row r="16" spans="1:19" ht="15" customHeight="1">
      <c r="B16" s="29">
        <v>730303</v>
      </c>
      <c r="C16" s="22" t="s">
        <v>6</v>
      </c>
      <c r="D16" s="22"/>
      <c r="E16" s="3"/>
      <c r="F16" s="3"/>
      <c r="G16" s="3"/>
      <c r="H16" s="4"/>
    </row>
    <row r="17" spans="2:19" ht="15" customHeight="1" thickBot="1">
      <c r="B17" s="5"/>
      <c r="C17" s="28" t="s">
        <v>17</v>
      </c>
      <c r="D17" s="28"/>
      <c r="E17" s="26"/>
      <c r="F17" s="26"/>
      <c r="G17" s="26"/>
      <c r="H17" s="27"/>
    </row>
    <row r="18" spans="2:19" ht="15" customHeight="1">
      <c r="B18" s="206" t="s">
        <v>41</v>
      </c>
      <c r="C18" s="207"/>
      <c r="D18" s="152"/>
      <c r="E18" s="12"/>
      <c r="F18" s="12"/>
      <c r="G18" s="12"/>
      <c r="H18" s="13"/>
    </row>
    <row r="19" spans="2:19" s="14" customFormat="1" ht="15" customHeight="1">
      <c r="B19" s="78">
        <v>730106</v>
      </c>
      <c r="C19" s="22" t="s">
        <v>128</v>
      </c>
      <c r="D19" s="156"/>
      <c r="E19" s="12"/>
      <c r="F19" s="12"/>
      <c r="G19" s="12"/>
      <c r="H19" s="13"/>
      <c r="I19" s="9"/>
      <c r="J19" s="9"/>
      <c r="K19" s="9"/>
      <c r="L19" s="9"/>
      <c r="M19" s="9"/>
      <c r="N19" s="9"/>
      <c r="O19" s="9"/>
      <c r="P19" s="9"/>
      <c r="Q19" s="9"/>
      <c r="R19" s="9"/>
      <c r="S19" s="9"/>
    </row>
    <row r="20" spans="2:19" s="14" customFormat="1" ht="15" customHeight="1">
      <c r="B20" s="78">
        <v>730203</v>
      </c>
      <c r="C20" s="40" t="s">
        <v>115</v>
      </c>
      <c r="D20" s="47"/>
      <c r="E20" s="12"/>
      <c r="F20" s="12"/>
      <c r="G20" s="12"/>
      <c r="H20" s="13"/>
      <c r="I20" s="9"/>
      <c r="J20" s="9"/>
      <c r="K20" s="9"/>
      <c r="L20" s="9"/>
      <c r="M20" s="9"/>
      <c r="N20" s="9"/>
      <c r="O20" s="9"/>
      <c r="P20" s="9"/>
      <c r="Q20" s="9"/>
      <c r="R20" s="9"/>
      <c r="S20" s="9"/>
    </row>
    <row r="21" spans="2:19" ht="15" customHeight="1">
      <c r="B21" s="29">
        <v>730204</v>
      </c>
      <c r="C21" s="22" t="s">
        <v>7</v>
      </c>
      <c r="D21" s="22"/>
      <c r="E21" s="3"/>
      <c r="F21" s="3"/>
      <c r="G21" s="3"/>
      <c r="H21" s="4"/>
    </row>
    <row r="22" spans="2:19" s="14" customFormat="1" ht="15" customHeight="1">
      <c r="B22" s="43">
        <v>730219</v>
      </c>
      <c r="C22" s="44" t="s">
        <v>32</v>
      </c>
      <c r="D22" s="44"/>
      <c r="E22" s="3"/>
      <c r="F22" s="3"/>
      <c r="G22" s="3"/>
      <c r="H22" s="4"/>
      <c r="I22" s="9"/>
      <c r="J22" s="9"/>
      <c r="K22" s="9"/>
      <c r="L22" s="9"/>
      <c r="M22" s="9"/>
      <c r="N22" s="9"/>
      <c r="O22" s="9"/>
      <c r="P22" s="9"/>
      <c r="Q22" s="9"/>
      <c r="R22" s="9"/>
      <c r="S22" s="9"/>
    </row>
    <row r="23" spans="2:19" ht="15" customHeight="1">
      <c r="B23" s="29">
        <v>730248</v>
      </c>
      <c r="C23" s="22" t="s">
        <v>25</v>
      </c>
      <c r="D23" s="22"/>
      <c r="E23" s="3"/>
      <c r="F23" s="3"/>
      <c r="G23" s="3"/>
      <c r="H23" s="4"/>
    </row>
    <row r="24" spans="2:19" ht="15" customHeight="1">
      <c r="B24" s="29">
        <v>730307</v>
      </c>
      <c r="C24" s="22" t="s">
        <v>24</v>
      </c>
      <c r="D24" s="22"/>
      <c r="E24" s="3"/>
      <c r="F24" s="3"/>
      <c r="G24" s="3"/>
      <c r="H24" s="4"/>
    </row>
    <row r="25" spans="2:19" s="14" customFormat="1" ht="15" customHeight="1">
      <c r="B25" s="29">
        <v>730609</v>
      </c>
      <c r="C25" s="22" t="s">
        <v>111</v>
      </c>
      <c r="D25" s="22"/>
      <c r="E25" s="3"/>
      <c r="F25" s="3"/>
      <c r="G25" s="3"/>
      <c r="H25" s="4"/>
      <c r="I25" s="9"/>
      <c r="J25" s="9"/>
      <c r="K25" s="9"/>
      <c r="L25" s="9"/>
      <c r="M25" s="9"/>
      <c r="N25" s="9"/>
      <c r="O25" s="9"/>
      <c r="P25" s="9"/>
      <c r="Q25" s="9"/>
      <c r="R25" s="9"/>
      <c r="S25" s="9"/>
    </row>
    <row r="26" spans="2:19" ht="15" customHeight="1">
      <c r="B26" s="29">
        <v>730612</v>
      </c>
      <c r="C26" s="22" t="s">
        <v>70</v>
      </c>
      <c r="D26" s="22"/>
      <c r="E26" s="3"/>
      <c r="F26" s="3"/>
      <c r="G26" s="3"/>
      <c r="H26" s="4"/>
    </row>
    <row r="27" spans="2:19" s="7" customFormat="1" ht="15" customHeight="1">
      <c r="B27" s="29">
        <v>730804</v>
      </c>
      <c r="C27" s="22" t="s">
        <v>18</v>
      </c>
      <c r="D27" s="22"/>
      <c r="E27" s="3"/>
      <c r="F27" s="3"/>
      <c r="G27" s="3"/>
      <c r="H27" s="4"/>
      <c r="I27" s="9"/>
      <c r="J27" s="9"/>
      <c r="K27" s="9"/>
      <c r="L27" s="9"/>
      <c r="M27" s="9"/>
      <c r="N27" s="9"/>
      <c r="O27" s="9"/>
      <c r="P27" s="9"/>
      <c r="Q27" s="9"/>
      <c r="R27" s="9"/>
      <c r="S27" s="9"/>
    </row>
    <row r="28" spans="2:19" ht="15" customHeight="1">
      <c r="B28" s="29">
        <v>730807</v>
      </c>
      <c r="C28" s="22" t="s">
        <v>27</v>
      </c>
      <c r="D28" s="22"/>
      <c r="E28" s="3"/>
      <c r="F28" s="3"/>
      <c r="G28" s="3"/>
      <c r="H28" s="4"/>
    </row>
    <row r="29" spans="2:19" ht="15" customHeight="1">
      <c r="B29" s="29">
        <v>730810</v>
      </c>
      <c r="C29" s="22" t="s">
        <v>26</v>
      </c>
      <c r="D29" s="22"/>
      <c r="E29" s="3"/>
      <c r="F29" s="3"/>
      <c r="G29" s="3"/>
      <c r="H29" s="4"/>
    </row>
    <row r="30" spans="2:19" s="14" customFormat="1" ht="15" customHeight="1">
      <c r="B30" s="100">
        <f>+'DEFINICION ITEMS'!B37</f>
        <v>730811</v>
      </c>
      <c r="C30" s="101" t="str">
        <f>+'DEFINICION ITEMS'!C37</f>
        <v>Insumos, Bienes, Materiales y Suministros para la Construcción, Eléctricos, Plomería
Carpintería, Señalización Vial, Navegación y Contra Incendios</v>
      </c>
      <c r="D30" s="101"/>
      <c r="E30" s="3"/>
      <c r="F30" s="3"/>
      <c r="G30" s="3"/>
      <c r="H30" s="4"/>
      <c r="I30" s="9"/>
      <c r="J30" s="9"/>
      <c r="K30" s="9"/>
      <c r="L30" s="9"/>
      <c r="M30" s="9"/>
      <c r="N30" s="9"/>
      <c r="O30" s="9"/>
      <c r="P30" s="9"/>
      <c r="Q30" s="9"/>
      <c r="R30" s="9"/>
      <c r="S30" s="9"/>
    </row>
    <row r="31" spans="2:19" s="14" customFormat="1" ht="15" customHeight="1">
      <c r="B31" s="29">
        <v>730812</v>
      </c>
      <c r="C31" s="99" t="s">
        <v>29</v>
      </c>
      <c r="D31" s="99"/>
      <c r="E31" s="3"/>
      <c r="F31" s="3"/>
      <c r="G31" s="3"/>
      <c r="H31" s="4"/>
      <c r="I31" s="9"/>
      <c r="J31" s="9"/>
      <c r="K31" s="9"/>
      <c r="L31" s="9"/>
      <c r="M31" s="9"/>
      <c r="N31" s="9"/>
      <c r="O31" s="9"/>
      <c r="P31" s="9"/>
      <c r="Q31" s="9"/>
      <c r="R31" s="9"/>
      <c r="S31" s="9"/>
    </row>
    <row r="32" spans="2:19" s="14" customFormat="1" ht="15" customHeight="1">
      <c r="B32" s="100">
        <f>+'DEFINICION ITEMS'!B39</f>
        <v>730814</v>
      </c>
      <c r="C32" s="99" t="str">
        <f>+'DEFINICION ITEMS'!C39</f>
        <v>Suministros para Actividades Agropecuarias, Pesca y Caza</v>
      </c>
      <c r="D32" s="99"/>
      <c r="E32" s="3"/>
      <c r="F32" s="3"/>
      <c r="G32" s="3"/>
      <c r="H32" s="4"/>
      <c r="I32" s="9"/>
      <c r="J32" s="9"/>
      <c r="K32" s="9"/>
      <c r="L32" s="9"/>
      <c r="M32" s="9"/>
      <c r="N32" s="9"/>
      <c r="O32" s="9"/>
      <c r="P32" s="9"/>
      <c r="Q32" s="9"/>
      <c r="R32" s="9"/>
      <c r="S32" s="9"/>
    </row>
    <row r="33" spans="2:19" s="14" customFormat="1" ht="15" customHeight="1">
      <c r="B33" s="38">
        <v>730819</v>
      </c>
      <c r="C33" s="15" t="s">
        <v>85</v>
      </c>
      <c r="D33" s="15"/>
      <c r="E33" s="3"/>
      <c r="F33" s="3"/>
      <c r="G33" s="3"/>
      <c r="H33" s="4"/>
      <c r="I33" s="9"/>
      <c r="J33" s="9"/>
      <c r="K33" s="9"/>
      <c r="L33" s="9"/>
      <c r="M33" s="9"/>
      <c r="N33" s="9"/>
      <c r="O33" s="9"/>
      <c r="P33" s="9"/>
      <c r="Q33" s="9"/>
      <c r="R33" s="9"/>
      <c r="S33" s="9"/>
    </row>
    <row r="34" spans="2:19" s="14" customFormat="1" ht="15" customHeight="1">
      <c r="B34" s="38">
        <v>730820</v>
      </c>
      <c r="C34" s="15" t="str">
        <f>+'DEFINICION ITEMS'!C41</f>
        <v>Menaje de Cocina, de Hogar, Accesorios Descartables y Accesorios de Oficina</v>
      </c>
      <c r="D34" s="15"/>
      <c r="E34" s="3"/>
      <c r="F34" s="3"/>
      <c r="G34" s="3"/>
      <c r="H34" s="4"/>
      <c r="I34" s="9"/>
      <c r="J34" s="9"/>
      <c r="K34" s="9"/>
      <c r="L34" s="9"/>
      <c r="M34" s="9"/>
      <c r="N34" s="9"/>
      <c r="O34" s="9"/>
      <c r="P34" s="9"/>
      <c r="Q34" s="9"/>
      <c r="R34" s="9"/>
      <c r="S34" s="9"/>
    </row>
    <row r="35" spans="2:19" s="14" customFormat="1" ht="15" customHeight="1">
      <c r="B35" s="38">
        <v>731407</v>
      </c>
      <c r="C35" s="98" t="str">
        <f>+'DEFINICION ITEMS'!C48</f>
        <v>Equipos, Sistemas y Paquetes Informáticos</v>
      </c>
      <c r="D35" s="98"/>
      <c r="E35" s="3"/>
      <c r="F35" s="3"/>
      <c r="G35" s="3"/>
      <c r="H35" s="4"/>
      <c r="I35" s="9"/>
      <c r="J35" s="9"/>
      <c r="K35" s="9"/>
      <c r="L35" s="9"/>
      <c r="M35" s="9"/>
      <c r="N35" s="9"/>
      <c r="O35" s="9"/>
      <c r="P35" s="9"/>
      <c r="Q35" s="9"/>
      <c r="R35" s="9"/>
      <c r="S35" s="9"/>
    </row>
    <row r="36" spans="2:19" ht="15" customHeight="1">
      <c r="B36" s="29">
        <v>731409</v>
      </c>
      <c r="C36" s="22" t="s">
        <v>19</v>
      </c>
      <c r="D36" s="22"/>
      <c r="E36" s="3"/>
      <c r="F36" s="3"/>
      <c r="G36" s="3"/>
      <c r="H36" s="4"/>
    </row>
    <row r="37" spans="2:19" ht="15" customHeight="1" thickBot="1">
      <c r="B37" s="5"/>
      <c r="C37" s="28" t="s">
        <v>42</v>
      </c>
      <c r="D37" s="28"/>
      <c r="E37" s="26"/>
      <c r="F37" s="26"/>
      <c r="G37" s="26"/>
      <c r="H37" s="27"/>
    </row>
    <row r="38" spans="2:19" ht="15" customHeight="1">
      <c r="B38" s="206" t="s">
        <v>10</v>
      </c>
      <c r="C38" s="207"/>
      <c r="D38" s="152"/>
      <c r="E38" s="12"/>
      <c r="F38" s="12"/>
      <c r="G38" s="12"/>
      <c r="H38" s="13"/>
    </row>
    <row r="39" spans="2:19" ht="15" customHeight="1">
      <c r="B39" s="29">
        <v>840104</v>
      </c>
      <c r="C39" s="22" t="s">
        <v>11</v>
      </c>
      <c r="D39" s="22"/>
      <c r="E39" s="3"/>
      <c r="F39" s="3"/>
      <c r="G39" s="3"/>
      <c r="H39" s="4"/>
    </row>
    <row r="40" spans="2:19" ht="15" customHeight="1">
      <c r="B40" s="29">
        <v>840107</v>
      </c>
      <c r="C40" s="22" t="s">
        <v>12</v>
      </c>
      <c r="D40" s="22"/>
      <c r="E40" s="3"/>
      <c r="F40" s="3"/>
      <c r="G40" s="3"/>
      <c r="H40" s="4"/>
    </row>
    <row r="41" spans="2:19" ht="15" customHeight="1">
      <c r="B41" s="24"/>
      <c r="C41" s="23" t="s">
        <v>20</v>
      </c>
      <c r="D41" s="23"/>
      <c r="E41" s="3"/>
      <c r="F41" s="3"/>
      <c r="G41" s="3"/>
      <c r="H41" s="4"/>
    </row>
    <row r="42" spans="2:19" ht="15" customHeight="1" thickBot="1">
      <c r="B42" s="5"/>
      <c r="C42" s="25" t="s">
        <v>13</v>
      </c>
      <c r="D42" s="25"/>
      <c r="E42" s="26"/>
      <c r="F42" s="26"/>
      <c r="G42" s="26"/>
      <c r="H42" s="27"/>
    </row>
    <row r="44" spans="2:19">
      <c r="B44" s="8"/>
    </row>
  </sheetData>
  <mergeCells count="5">
    <mergeCell ref="B38:C38"/>
    <mergeCell ref="B18:C18"/>
    <mergeCell ref="B14:C14"/>
    <mergeCell ref="B1:H1"/>
    <mergeCell ref="D2:H2"/>
  </mergeCells>
  <pageMargins left="0.70866141732283472" right="0.70866141732283472" top="0.74803149606299213" bottom="0.74803149606299213" header="0.31496062992125984" footer="0.31496062992125984"/>
  <pageSetup scale="78"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showGridLines="0" topLeftCell="A28" workbookViewId="0">
      <selection activeCell="B57" sqref="B57:C57"/>
    </sheetView>
  </sheetViews>
  <sheetFormatPr baseColWidth="10" defaultRowHeight="15"/>
  <cols>
    <col min="1" max="1" width="3.42578125" style="14" customWidth="1"/>
    <col min="2" max="2" width="13.85546875" style="32" customWidth="1"/>
    <col min="3" max="3" width="54" style="31" customWidth="1"/>
    <col min="4" max="4" width="102.28515625" style="49" customWidth="1"/>
  </cols>
  <sheetData>
    <row r="1" spans="2:7">
      <c r="B1" s="33" t="s">
        <v>55</v>
      </c>
    </row>
    <row r="2" spans="2:7" ht="11.25" customHeight="1" thickBot="1">
      <c r="B2" s="34"/>
      <c r="C2" s="35"/>
    </row>
    <row r="3" spans="2:7">
      <c r="B3" s="36" t="s">
        <v>0</v>
      </c>
      <c r="C3" s="37" t="s">
        <v>57</v>
      </c>
      <c r="D3" s="50" t="s">
        <v>21</v>
      </c>
      <c r="E3" s="17"/>
      <c r="F3" s="9"/>
      <c r="G3" s="9"/>
    </row>
    <row r="4" spans="2:7" s="14" customFormat="1">
      <c r="B4" s="214" t="s">
        <v>58</v>
      </c>
      <c r="C4" s="215"/>
      <c r="D4" s="216"/>
      <c r="E4" s="17"/>
      <c r="F4" s="9"/>
      <c r="G4" s="9"/>
    </row>
    <row r="5" spans="2:7" ht="90.75" customHeight="1">
      <c r="B5" s="38">
        <v>730221</v>
      </c>
      <c r="C5" s="15" t="s">
        <v>54</v>
      </c>
      <c r="D5" s="39" t="s">
        <v>120</v>
      </c>
      <c r="E5" s="18"/>
      <c r="F5" s="16"/>
      <c r="G5" s="19"/>
    </row>
    <row r="6" spans="2:7" s="14" customFormat="1" ht="36" customHeight="1">
      <c r="B6" s="38">
        <v>730606</v>
      </c>
      <c r="C6" s="15" t="s">
        <v>37</v>
      </c>
      <c r="D6" s="39" t="s">
        <v>121</v>
      </c>
      <c r="E6" s="18"/>
      <c r="F6" s="16"/>
      <c r="G6" s="19"/>
    </row>
    <row r="7" spans="2:7" s="14" customFormat="1" ht="62.25" customHeight="1">
      <c r="B7" s="38">
        <v>780206</v>
      </c>
      <c r="C7" s="45" t="s">
        <v>52</v>
      </c>
      <c r="D7" s="39" t="s">
        <v>122</v>
      </c>
      <c r="E7" s="18"/>
      <c r="F7" s="16"/>
      <c r="G7" s="19"/>
    </row>
    <row r="8" spans="2:7" s="14" customFormat="1">
      <c r="B8" s="214" t="s">
        <v>59</v>
      </c>
      <c r="C8" s="215"/>
      <c r="D8" s="216"/>
      <c r="E8" s="17"/>
      <c r="F8" s="9"/>
      <c r="G8" s="9"/>
    </row>
    <row r="9" spans="2:7" ht="45" customHeight="1">
      <c r="B9" s="38">
        <v>730301</v>
      </c>
      <c r="C9" s="15" t="s">
        <v>5</v>
      </c>
      <c r="D9" s="39" t="s">
        <v>123</v>
      </c>
      <c r="E9" s="18"/>
      <c r="F9" s="16"/>
      <c r="G9" s="19"/>
    </row>
    <row r="10" spans="2:7" ht="18.75" customHeight="1">
      <c r="B10" s="224">
        <v>730302</v>
      </c>
      <c r="C10" s="230" t="s">
        <v>4</v>
      </c>
      <c r="D10" s="39" t="s">
        <v>64</v>
      </c>
      <c r="E10" s="18"/>
      <c r="F10" s="16"/>
      <c r="G10" s="19"/>
    </row>
    <row r="11" spans="2:7" s="14" customFormat="1" ht="60" customHeight="1">
      <c r="B11" s="225"/>
      <c r="C11" s="230"/>
      <c r="D11" s="52" t="s">
        <v>63</v>
      </c>
      <c r="E11" s="18"/>
      <c r="F11" s="16"/>
      <c r="G11" s="19"/>
    </row>
    <row r="12" spans="2:7" s="14" customFormat="1" ht="45.75" customHeight="1">
      <c r="B12" s="229"/>
      <c r="C12" s="230"/>
      <c r="D12" s="52" t="s">
        <v>65</v>
      </c>
      <c r="E12" s="18"/>
      <c r="F12" s="16"/>
      <c r="G12" s="19"/>
    </row>
    <row r="13" spans="2:7" ht="74.25" customHeight="1">
      <c r="B13" s="41">
        <v>730303</v>
      </c>
      <c r="C13" s="42" t="s">
        <v>6</v>
      </c>
      <c r="D13" s="39" t="s">
        <v>124</v>
      </c>
      <c r="E13" s="18"/>
      <c r="F13" s="16"/>
      <c r="G13" s="19"/>
    </row>
    <row r="14" spans="2:7" s="14" customFormat="1">
      <c r="B14" s="214" t="s">
        <v>118</v>
      </c>
      <c r="C14" s="215"/>
      <c r="D14" s="216"/>
      <c r="E14" s="17"/>
      <c r="F14" s="9"/>
      <c r="G14" s="9"/>
    </row>
    <row r="15" spans="2:7" s="14" customFormat="1" ht="29.25" customHeight="1">
      <c r="B15" s="78">
        <v>730106</v>
      </c>
      <c r="C15" s="22" t="s">
        <v>128</v>
      </c>
      <c r="D15" s="80" t="s">
        <v>129</v>
      </c>
      <c r="E15" s="17"/>
      <c r="F15" s="9"/>
      <c r="G15" s="9"/>
    </row>
    <row r="16" spans="2:7" s="14" customFormat="1" ht="32.25" customHeight="1">
      <c r="B16" s="41">
        <v>730203</v>
      </c>
      <c r="C16" s="40" t="s">
        <v>115</v>
      </c>
      <c r="D16" s="39" t="s">
        <v>116</v>
      </c>
      <c r="E16" s="18"/>
      <c r="F16" s="16"/>
      <c r="G16" s="19"/>
    </row>
    <row r="17" spans="2:7" ht="30.75" customHeight="1">
      <c r="B17" s="224">
        <v>730204</v>
      </c>
      <c r="C17" s="226" t="s">
        <v>7</v>
      </c>
      <c r="D17" s="39" t="s">
        <v>61</v>
      </c>
      <c r="E17" s="18"/>
      <c r="F17" s="16"/>
      <c r="G17" s="19"/>
    </row>
    <row r="18" spans="2:7" s="14" customFormat="1" ht="17.25" customHeight="1">
      <c r="B18" s="225"/>
      <c r="C18" s="227"/>
      <c r="D18" s="39" t="s">
        <v>60</v>
      </c>
      <c r="E18" s="18"/>
      <c r="F18" s="16"/>
      <c r="G18" s="19"/>
    </row>
    <row r="19" spans="2:7" s="14" customFormat="1" ht="60.75" customHeight="1">
      <c r="B19" s="225"/>
      <c r="C19" s="227"/>
      <c r="D19" s="52" t="s">
        <v>125</v>
      </c>
      <c r="E19" s="18"/>
      <c r="F19" s="16"/>
      <c r="G19" s="19"/>
    </row>
    <row r="20" spans="2:7" s="14" customFormat="1" ht="48" customHeight="1">
      <c r="B20" s="225"/>
      <c r="C20" s="227"/>
      <c r="D20" s="39" t="s">
        <v>126</v>
      </c>
      <c r="E20" s="18"/>
      <c r="F20" s="16"/>
      <c r="G20" s="19"/>
    </row>
    <row r="21" spans="2:7" s="14" customFormat="1" ht="17.25" customHeight="1">
      <c r="B21" s="225"/>
      <c r="C21" s="227"/>
      <c r="D21" s="39" t="s">
        <v>62</v>
      </c>
      <c r="E21" s="18"/>
      <c r="F21" s="16"/>
      <c r="G21" s="19"/>
    </row>
    <row r="22" spans="2:7" s="14" customFormat="1" ht="30.75" customHeight="1">
      <c r="B22" s="225"/>
      <c r="C22" s="228"/>
      <c r="D22" s="39" t="s">
        <v>127</v>
      </c>
      <c r="E22" s="18"/>
      <c r="F22" s="16"/>
      <c r="G22" s="19"/>
    </row>
    <row r="23" spans="2:7" s="14" customFormat="1" ht="17.25" customHeight="1">
      <c r="B23" s="217">
        <v>730248</v>
      </c>
      <c r="C23" s="220" t="s">
        <v>28</v>
      </c>
      <c r="D23" s="39" t="s">
        <v>66</v>
      </c>
      <c r="E23" s="18"/>
      <c r="F23" s="16"/>
      <c r="G23" s="19"/>
    </row>
    <row r="24" spans="2:7" s="14" customFormat="1" ht="59.25" customHeight="1">
      <c r="B24" s="218"/>
      <c r="C24" s="221"/>
      <c r="D24" s="39" t="s">
        <v>67</v>
      </c>
      <c r="E24" s="18"/>
      <c r="F24" s="16"/>
      <c r="G24" s="19"/>
    </row>
    <row r="25" spans="2:7" s="14" customFormat="1" ht="17.25" customHeight="1">
      <c r="B25" s="219"/>
      <c r="C25" s="222"/>
      <c r="D25" s="39" t="s">
        <v>68</v>
      </c>
      <c r="E25" s="18"/>
      <c r="F25" s="16"/>
      <c r="G25" s="19"/>
    </row>
    <row r="26" spans="2:7" s="14" customFormat="1" ht="36" customHeight="1">
      <c r="B26" s="43">
        <v>730219</v>
      </c>
      <c r="C26" s="44" t="s">
        <v>32</v>
      </c>
      <c r="D26" s="39" t="s">
        <v>72</v>
      </c>
      <c r="E26" s="18"/>
      <c r="F26" s="16"/>
      <c r="G26" s="19"/>
    </row>
    <row r="27" spans="2:7" ht="36" customHeight="1">
      <c r="B27" s="38">
        <v>730307</v>
      </c>
      <c r="C27" s="15" t="s">
        <v>33</v>
      </c>
      <c r="D27" s="39" t="s">
        <v>69</v>
      </c>
      <c r="E27" s="18"/>
      <c r="F27" s="16"/>
      <c r="G27" s="19"/>
    </row>
    <row r="28" spans="2:7" s="14" customFormat="1" ht="33" customHeight="1">
      <c r="B28" s="38">
        <v>730601</v>
      </c>
      <c r="C28" s="15" t="s">
        <v>34</v>
      </c>
      <c r="D28" s="39" t="s">
        <v>56</v>
      </c>
      <c r="E28" s="18"/>
      <c r="F28" s="16"/>
      <c r="G28" s="19"/>
    </row>
    <row r="29" spans="2:7" s="59" customFormat="1" ht="29.1" customHeight="1">
      <c r="B29" s="53">
        <v>730504</v>
      </c>
      <c r="C29" s="54" t="s">
        <v>36</v>
      </c>
      <c r="D29" s="55" t="s">
        <v>35</v>
      </c>
      <c r="E29" s="56"/>
      <c r="F29" s="57"/>
      <c r="G29" s="58"/>
    </row>
    <row r="30" spans="2:7" s="62" customFormat="1" ht="46.5" customHeight="1">
      <c r="B30" s="63">
        <v>730609</v>
      </c>
      <c r="C30" s="68" t="s">
        <v>75</v>
      </c>
      <c r="D30" s="64" t="s">
        <v>109</v>
      </c>
      <c r="E30" s="65"/>
      <c r="F30" s="66"/>
      <c r="G30" s="67"/>
    </row>
    <row r="31" spans="2:7" ht="45.75" customHeight="1">
      <c r="B31" s="38">
        <v>730612</v>
      </c>
      <c r="C31" s="15" t="s">
        <v>70</v>
      </c>
      <c r="D31" s="39" t="s">
        <v>71</v>
      </c>
      <c r="E31" s="18"/>
      <c r="F31" s="20"/>
      <c r="G31" s="19"/>
    </row>
    <row r="32" spans="2:7" s="14" customFormat="1">
      <c r="B32" s="38">
        <v>730801</v>
      </c>
      <c r="C32" s="15" t="s">
        <v>130</v>
      </c>
      <c r="D32" s="39" t="s">
        <v>131</v>
      </c>
      <c r="E32" s="18"/>
      <c r="F32" s="20"/>
      <c r="G32" s="19"/>
    </row>
    <row r="33" spans="2:7" ht="30" customHeight="1">
      <c r="B33" s="38">
        <v>730804</v>
      </c>
      <c r="C33" s="15" t="s">
        <v>8</v>
      </c>
      <c r="D33" s="39" t="s">
        <v>73</v>
      </c>
      <c r="E33" s="18"/>
      <c r="F33" s="16"/>
      <c r="G33" s="19"/>
    </row>
    <row r="34" spans="2:7" s="14" customFormat="1" ht="30" customHeight="1">
      <c r="B34" s="38">
        <v>730805</v>
      </c>
      <c r="C34" s="15" t="s">
        <v>141</v>
      </c>
      <c r="D34" s="39" t="s">
        <v>132</v>
      </c>
      <c r="E34" s="18"/>
      <c r="F34" s="16"/>
      <c r="G34" s="19"/>
    </row>
    <row r="35" spans="2:7" ht="42.75" customHeight="1">
      <c r="B35" s="38">
        <v>730807</v>
      </c>
      <c r="C35" s="15" t="s">
        <v>22</v>
      </c>
      <c r="D35" s="39" t="s">
        <v>177</v>
      </c>
      <c r="E35" s="18"/>
      <c r="F35" s="16"/>
      <c r="G35" s="19"/>
    </row>
    <row r="36" spans="2:7" ht="28.9" customHeight="1">
      <c r="B36" s="38">
        <v>730810</v>
      </c>
      <c r="C36" s="15" t="s">
        <v>26</v>
      </c>
      <c r="D36" s="39" t="s">
        <v>84</v>
      </c>
      <c r="E36" s="18"/>
      <c r="F36" s="16"/>
      <c r="G36" s="19"/>
    </row>
    <row r="37" spans="2:7" s="59" customFormat="1" ht="28.9" customHeight="1">
      <c r="B37" s="53">
        <v>730811</v>
      </c>
      <c r="C37" s="73" t="s">
        <v>43</v>
      </c>
      <c r="D37" s="55" t="s">
        <v>38</v>
      </c>
      <c r="E37" s="56"/>
      <c r="F37" s="57"/>
      <c r="G37" s="58"/>
    </row>
    <row r="38" spans="2:7" s="59" customFormat="1" ht="30.75" customHeight="1">
      <c r="B38" s="53">
        <v>730812</v>
      </c>
      <c r="C38" s="60" t="s">
        <v>29</v>
      </c>
      <c r="D38" s="55" t="s">
        <v>74</v>
      </c>
      <c r="E38" s="56"/>
      <c r="F38" s="57"/>
      <c r="G38" s="58"/>
    </row>
    <row r="39" spans="2:7" s="59" customFormat="1" ht="30.75" customHeight="1">
      <c r="B39" s="53">
        <v>730814</v>
      </c>
      <c r="C39" s="60" t="s">
        <v>105</v>
      </c>
      <c r="D39" s="55" t="s">
        <v>106</v>
      </c>
      <c r="E39" s="56"/>
      <c r="F39" s="57"/>
      <c r="G39" s="58"/>
    </row>
    <row r="40" spans="2:7" s="14" customFormat="1" ht="30.75" customHeight="1">
      <c r="B40" s="38">
        <v>730819</v>
      </c>
      <c r="C40" s="15" t="s">
        <v>85</v>
      </c>
      <c r="D40" s="39" t="s">
        <v>86</v>
      </c>
      <c r="E40" s="18"/>
      <c r="F40" s="16"/>
      <c r="G40" s="19"/>
    </row>
    <row r="41" spans="2:7" s="14" customFormat="1" ht="30.75" customHeight="1">
      <c r="B41" s="38">
        <v>730820</v>
      </c>
      <c r="C41" s="15" t="s">
        <v>133</v>
      </c>
      <c r="D41" s="39" t="s">
        <v>134</v>
      </c>
      <c r="E41" s="18"/>
      <c r="F41" s="16"/>
      <c r="G41" s="19"/>
    </row>
    <row r="42" spans="2:7" s="59" customFormat="1" ht="28.9" customHeight="1">
      <c r="B42" s="53">
        <v>730823</v>
      </c>
      <c r="C42" s="54" t="s">
        <v>30</v>
      </c>
      <c r="D42" s="55" t="s">
        <v>110</v>
      </c>
      <c r="E42" s="56"/>
      <c r="F42" s="57"/>
      <c r="G42" s="58"/>
    </row>
    <row r="43" spans="2:7" s="81" customFormat="1" ht="28.9" customHeight="1">
      <c r="B43" s="82">
        <v>730830</v>
      </c>
      <c r="C43" s="83" t="s">
        <v>135</v>
      </c>
      <c r="D43" s="84" t="s">
        <v>136</v>
      </c>
      <c r="E43" s="85"/>
      <c r="F43" s="86"/>
      <c r="G43" s="87"/>
    </row>
    <row r="44" spans="2:7" s="81" customFormat="1" ht="28.9" customHeight="1">
      <c r="B44" s="82">
        <v>730844</v>
      </c>
      <c r="C44" s="83" t="s">
        <v>137</v>
      </c>
      <c r="D44" s="84" t="s">
        <v>138</v>
      </c>
      <c r="E44" s="85"/>
      <c r="F44" s="86"/>
      <c r="G44" s="87"/>
    </row>
    <row r="45" spans="2:7" s="81" customFormat="1" ht="28.9" customHeight="1">
      <c r="B45" s="82">
        <v>731403</v>
      </c>
      <c r="C45" s="83" t="s">
        <v>139</v>
      </c>
      <c r="D45" s="84" t="s">
        <v>140</v>
      </c>
      <c r="E45" s="85"/>
      <c r="F45" s="86"/>
      <c r="G45" s="87"/>
    </row>
    <row r="46" spans="2:7" s="81" customFormat="1" ht="28.9" customHeight="1">
      <c r="B46" s="82">
        <v>731404</v>
      </c>
      <c r="C46" s="83" t="s">
        <v>142</v>
      </c>
      <c r="D46" s="84" t="s">
        <v>143</v>
      </c>
      <c r="E46" s="85"/>
      <c r="F46" s="86"/>
      <c r="G46" s="87"/>
    </row>
    <row r="47" spans="2:7" s="59" customFormat="1" ht="28.9" customHeight="1">
      <c r="B47" s="53">
        <v>731406</v>
      </c>
      <c r="C47" s="61" t="s">
        <v>44</v>
      </c>
      <c r="D47" s="55" t="s">
        <v>46</v>
      </c>
      <c r="E47" s="56"/>
      <c r="F47" s="57"/>
      <c r="G47" s="58"/>
    </row>
    <row r="48" spans="2:7" s="81" customFormat="1" ht="28.9" customHeight="1">
      <c r="B48" s="82">
        <v>731407</v>
      </c>
      <c r="C48" s="83" t="s">
        <v>12</v>
      </c>
      <c r="D48" s="84" t="s">
        <v>144</v>
      </c>
      <c r="E48" s="85"/>
      <c r="F48" s="86"/>
      <c r="G48" s="87"/>
    </row>
    <row r="49" spans="2:7" s="81" customFormat="1" ht="28.9" customHeight="1">
      <c r="B49" s="82">
        <v>731408</v>
      </c>
      <c r="C49" s="83" t="s">
        <v>145</v>
      </c>
      <c r="D49" s="84" t="s">
        <v>146</v>
      </c>
      <c r="E49" s="85"/>
      <c r="F49" s="86"/>
      <c r="G49" s="87"/>
    </row>
    <row r="50" spans="2:7" s="14" customFormat="1" ht="28.9" customHeight="1">
      <c r="B50" s="38">
        <v>731409</v>
      </c>
      <c r="C50" s="45" t="s">
        <v>9</v>
      </c>
      <c r="D50" s="39" t="s">
        <v>112</v>
      </c>
      <c r="E50" s="18"/>
      <c r="F50" s="16"/>
      <c r="G50" s="19"/>
    </row>
    <row r="51" spans="2:7" s="14" customFormat="1" ht="28.9" customHeight="1">
      <c r="B51" s="38">
        <v>731411</v>
      </c>
      <c r="C51" s="45" t="s">
        <v>147</v>
      </c>
      <c r="D51" s="39" t="s">
        <v>148</v>
      </c>
      <c r="E51" s="18"/>
      <c r="F51" s="16"/>
      <c r="G51" s="19"/>
    </row>
    <row r="52" spans="2:7" s="59" customFormat="1" ht="28.9" customHeight="1">
      <c r="B52" s="53">
        <v>731512</v>
      </c>
      <c r="C52" s="61" t="s">
        <v>31</v>
      </c>
      <c r="D52" s="55" t="s">
        <v>47</v>
      </c>
      <c r="E52" s="56"/>
      <c r="F52" s="57"/>
      <c r="G52" s="58"/>
    </row>
    <row r="53" spans="2:7" s="59" customFormat="1" ht="28.9" customHeight="1" thickBot="1">
      <c r="B53" s="74">
        <v>840512</v>
      </c>
      <c r="C53" s="75" t="s">
        <v>31</v>
      </c>
      <c r="D53" s="76" t="s">
        <v>48</v>
      </c>
      <c r="E53" s="56"/>
      <c r="F53" s="57"/>
      <c r="G53" s="58"/>
    </row>
    <row r="54" spans="2:7" s="14" customFormat="1">
      <c r="B54" s="214" t="s">
        <v>113</v>
      </c>
      <c r="C54" s="215"/>
      <c r="D54" s="216"/>
      <c r="E54" s="17"/>
      <c r="F54" s="9"/>
      <c r="G54" s="9"/>
    </row>
    <row r="55" spans="2:7" s="14" customFormat="1" ht="27.75" customHeight="1">
      <c r="B55" s="38">
        <v>840103</v>
      </c>
      <c r="C55" s="15" t="s">
        <v>149</v>
      </c>
      <c r="D55" s="39" t="s">
        <v>140</v>
      </c>
      <c r="E55" s="18"/>
      <c r="F55" s="16"/>
      <c r="G55" s="19"/>
    </row>
    <row r="56" spans="2:7" ht="27.75" customHeight="1">
      <c r="B56" s="38">
        <v>840104</v>
      </c>
      <c r="C56" s="15" t="s">
        <v>11</v>
      </c>
      <c r="D56" s="39" t="s">
        <v>23</v>
      </c>
      <c r="E56" s="18"/>
      <c r="F56" s="16"/>
      <c r="G56" s="19"/>
    </row>
    <row r="57" spans="2:7" s="14" customFormat="1" ht="60" customHeight="1" thickBot="1">
      <c r="B57" s="41">
        <v>840107</v>
      </c>
      <c r="C57" s="47" t="s">
        <v>12</v>
      </c>
      <c r="D57" s="46" t="s">
        <v>114</v>
      </c>
      <c r="E57" s="18"/>
      <c r="F57" s="16"/>
      <c r="G57" s="19"/>
    </row>
    <row r="58" spans="2:7">
      <c r="C58" s="48"/>
      <c r="D58" s="51"/>
      <c r="E58" s="21"/>
      <c r="F58" s="16"/>
      <c r="G58" s="19"/>
    </row>
    <row r="60" spans="2:7">
      <c r="B60" s="77"/>
      <c r="C60" s="223" t="s">
        <v>117</v>
      </c>
      <c r="D60" s="223"/>
    </row>
    <row r="62" spans="2:7">
      <c r="C62" s="31" t="s">
        <v>45</v>
      </c>
    </row>
  </sheetData>
  <mergeCells count="11">
    <mergeCell ref="B4:D4"/>
    <mergeCell ref="B8:D8"/>
    <mergeCell ref="B23:B25"/>
    <mergeCell ref="C23:C25"/>
    <mergeCell ref="C60:D60"/>
    <mergeCell ref="B14:D14"/>
    <mergeCell ref="B54:D54"/>
    <mergeCell ref="B17:B22"/>
    <mergeCell ref="C17:C22"/>
    <mergeCell ref="B10:B12"/>
    <mergeCell ref="C10:C12"/>
  </mergeCells>
  <pageMargins left="0.70866141732283472" right="0.15" top="0.16" bottom="0.22" header="0.31496062992125984" footer="0.31496062992125984"/>
  <pageSetup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23" sqref="C23"/>
    </sheetView>
  </sheetViews>
  <sheetFormatPr baseColWidth="10" defaultRowHeight="15"/>
  <cols>
    <col min="1" max="1" width="11.42578125" style="14"/>
    <col min="2" max="2" width="26.140625" style="14" customWidth="1"/>
    <col min="3" max="3" width="53.85546875" style="14" customWidth="1"/>
    <col min="4" max="16384" width="11.42578125" style="14"/>
  </cols>
  <sheetData>
    <row r="4" spans="2:3">
      <c r="B4" s="88">
        <f>+'DEFINICION ITEMS'!B32</f>
        <v>730801</v>
      </c>
      <c r="C4" s="79" t="str">
        <f>+'DEFINICION ITEMS'!C32</f>
        <v>Alimentos y Bebidas</v>
      </c>
    </row>
    <row r="5" spans="2:3">
      <c r="B5" s="231" t="s">
        <v>83</v>
      </c>
      <c r="C5" s="231"/>
    </row>
    <row r="6" spans="2:3">
      <c r="B6" s="232" t="s">
        <v>150</v>
      </c>
      <c r="C6" s="3" t="s">
        <v>151</v>
      </c>
    </row>
    <row r="7" spans="2:3">
      <c r="B7" s="233"/>
      <c r="C7" s="3" t="s">
        <v>152</v>
      </c>
    </row>
    <row r="8" spans="2:3">
      <c r="B8" s="233"/>
      <c r="C8" s="3" t="s">
        <v>153</v>
      </c>
    </row>
    <row r="9" spans="2:3">
      <c r="B9" s="233"/>
      <c r="C9" s="3" t="s">
        <v>154</v>
      </c>
    </row>
    <row r="10" spans="2:3">
      <c r="B10" s="233"/>
      <c r="C10" s="3" t="s">
        <v>155</v>
      </c>
    </row>
    <row r="11" spans="2:3">
      <c r="B11" s="233"/>
      <c r="C11" s="3" t="s">
        <v>156</v>
      </c>
    </row>
    <row r="12" spans="2:3">
      <c r="B12" s="233"/>
      <c r="C12" s="3" t="s">
        <v>157</v>
      </c>
    </row>
    <row r="13" spans="2:3">
      <c r="B13" s="233"/>
      <c r="C13" s="3" t="s">
        <v>158</v>
      </c>
    </row>
    <row r="14" spans="2:3">
      <c r="B14" s="233"/>
      <c r="C14" s="3" t="s">
        <v>159</v>
      </c>
    </row>
    <row r="15" spans="2:3">
      <c r="B15" s="234"/>
      <c r="C15" s="3" t="s">
        <v>160</v>
      </c>
    </row>
  </sheetData>
  <mergeCells count="2">
    <mergeCell ref="B5:C5"/>
    <mergeCell ref="B6:B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3"/>
  <sheetViews>
    <sheetView workbookViewId="0">
      <selection activeCell="B21" sqref="B21"/>
    </sheetView>
  </sheetViews>
  <sheetFormatPr baseColWidth="10" defaultRowHeight="15"/>
  <cols>
    <col min="1" max="1" width="11.42578125" style="14"/>
    <col min="2" max="2" width="26.140625" style="14" customWidth="1"/>
    <col min="3" max="3" width="63.140625" style="14" bestFit="1" customWidth="1"/>
    <col min="4" max="16384" width="11.42578125" style="14"/>
  </cols>
  <sheetData>
    <row r="4" spans="2:3">
      <c r="B4" s="88">
        <f>+'DEFINICION ITEMS'!B33</f>
        <v>730804</v>
      </c>
      <c r="C4" s="79" t="str">
        <f>+'DEFINICION ITEMS'!C33</f>
        <v>Materiales de Oficina</v>
      </c>
    </row>
    <row r="5" spans="2:3">
      <c r="B5" s="231" t="s">
        <v>83</v>
      </c>
      <c r="C5" s="231"/>
    </row>
    <row r="6" spans="2:3">
      <c r="B6" s="232" t="s">
        <v>176</v>
      </c>
      <c r="C6" s="3" t="s">
        <v>161</v>
      </c>
    </row>
    <row r="7" spans="2:3">
      <c r="B7" s="233"/>
      <c r="C7" s="3" t="s">
        <v>162</v>
      </c>
    </row>
    <row r="8" spans="2:3">
      <c r="B8" s="233"/>
      <c r="C8" s="3" t="s">
        <v>166</v>
      </c>
    </row>
    <row r="9" spans="2:3">
      <c r="B9" s="233"/>
      <c r="C9" s="3" t="s">
        <v>163</v>
      </c>
    </row>
    <row r="10" spans="2:3">
      <c r="B10" s="233"/>
      <c r="C10" s="3" t="s">
        <v>165</v>
      </c>
    </row>
    <row r="11" spans="2:3">
      <c r="B11" s="233"/>
      <c r="C11" s="3" t="s">
        <v>164</v>
      </c>
    </row>
    <row r="12" spans="2:3">
      <c r="B12" s="233"/>
      <c r="C12" s="3" t="s">
        <v>167</v>
      </c>
    </row>
    <row r="13" spans="2:3">
      <c r="B13" s="234"/>
      <c r="C13" s="3"/>
    </row>
  </sheetData>
  <mergeCells count="2">
    <mergeCell ref="B5:C5"/>
    <mergeCell ref="B6:B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3"/>
  <sheetViews>
    <sheetView workbookViewId="0">
      <selection activeCell="B20" sqref="B20"/>
    </sheetView>
  </sheetViews>
  <sheetFormatPr baseColWidth="10" defaultRowHeight="15"/>
  <cols>
    <col min="1" max="1" width="11.42578125" style="14"/>
    <col min="2" max="2" width="26.140625" style="14" customWidth="1"/>
    <col min="3" max="3" width="63.140625" style="14" bestFit="1" customWidth="1"/>
    <col min="4" max="16384" width="11.42578125" style="14"/>
  </cols>
  <sheetData>
    <row r="4" spans="2:3">
      <c r="B4" s="88">
        <f>+'DEFINICION ITEMS'!B34</f>
        <v>730805</v>
      </c>
      <c r="C4" s="79" t="str">
        <f>+'DEFINICION ITEMS'!C34</f>
        <v>Materiales de Aseo</v>
      </c>
    </row>
    <row r="5" spans="2:3">
      <c r="B5" s="231" t="s">
        <v>83</v>
      </c>
      <c r="C5" s="231"/>
    </row>
    <row r="6" spans="2:3">
      <c r="B6" s="232" t="s">
        <v>175</v>
      </c>
      <c r="C6" s="89" t="s">
        <v>174</v>
      </c>
    </row>
    <row r="7" spans="2:3">
      <c r="B7" s="233"/>
      <c r="C7" s="89" t="s">
        <v>172</v>
      </c>
    </row>
    <row r="8" spans="2:3">
      <c r="B8" s="233"/>
      <c r="C8" s="89" t="s">
        <v>168</v>
      </c>
    </row>
    <row r="9" spans="2:3">
      <c r="B9" s="233"/>
      <c r="C9" s="89" t="s">
        <v>169</v>
      </c>
    </row>
    <row r="10" spans="2:3">
      <c r="B10" s="233"/>
      <c r="C10" s="3" t="s">
        <v>170</v>
      </c>
    </row>
    <row r="11" spans="2:3">
      <c r="B11" s="233"/>
      <c r="C11" s="3" t="s">
        <v>171</v>
      </c>
    </row>
    <row r="12" spans="2:3">
      <c r="B12" s="233"/>
      <c r="C12" s="3" t="s">
        <v>173</v>
      </c>
    </row>
    <row r="13" spans="2:3">
      <c r="B13" s="234"/>
      <c r="C13" s="3"/>
    </row>
  </sheetData>
  <mergeCells count="2">
    <mergeCell ref="B5:C5"/>
    <mergeCell ref="B6:B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9"/>
  <sheetViews>
    <sheetView workbookViewId="0">
      <selection activeCell="C10" sqref="C10"/>
    </sheetView>
  </sheetViews>
  <sheetFormatPr baseColWidth="10" defaultRowHeight="15"/>
  <cols>
    <col min="1" max="1" width="11.42578125" style="14"/>
    <col min="2" max="2" width="26.140625" style="14" customWidth="1"/>
    <col min="3" max="3" width="63.140625" style="14" bestFit="1" customWidth="1"/>
    <col min="4" max="16384" width="11.42578125" style="14"/>
  </cols>
  <sheetData>
    <row r="4" spans="2:3">
      <c r="B4" s="88">
        <f>+'DEFINICION ITEMS'!B35</f>
        <v>730807</v>
      </c>
      <c r="C4" s="79" t="str">
        <f>+'DEFINICION ITEMS'!C35</f>
        <v>Materiales de Impresión, Fotografía, Reproducción y Publicaciones</v>
      </c>
    </row>
    <row r="5" spans="2:3">
      <c r="B5" s="231" t="s">
        <v>83</v>
      </c>
      <c r="C5" s="231"/>
    </row>
    <row r="6" spans="2:3" ht="24.95" customHeight="1">
      <c r="B6" s="235" t="str">
        <f>+'DEFINICION ITEMS'!D35</f>
        <v>Gastos en suministros y materiales para imprenta, fotografía y reproducción. Incluye la adquisición de revistas, periódicos y publicaciones</v>
      </c>
      <c r="C6" s="89" t="s">
        <v>178</v>
      </c>
    </row>
    <row r="7" spans="2:3" ht="24.95" customHeight="1">
      <c r="B7" s="236"/>
      <c r="C7" s="89" t="s">
        <v>179</v>
      </c>
    </row>
    <row r="8" spans="2:3" ht="24.95" customHeight="1">
      <c r="B8" s="236"/>
      <c r="C8" s="3" t="s">
        <v>180</v>
      </c>
    </row>
    <row r="9" spans="2:3" ht="24.95" customHeight="1">
      <c r="B9" s="237"/>
      <c r="C9" s="3"/>
    </row>
  </sheetData>
  <mergeCells count="2">
    <mergeCell ref="B5:C5"/>
    <mergeCell ref="B6:B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Cuadro 1</vt:lpstr>
      <vt:lpstr>Cuadro 2</vt:lpstr>
      <vt:lpstr>T3 cálculo remuneración</vt:lpstr>
      <vt:lpstr>PRESUPUESTO GENERAL</vt:lpstr>
      <vt:lpstr>DEFINICION ITEMS</vt:lpstr>
      <vt:lpstr>LISTA 730801</vt:lpstr>
      <vt:lpstr>LISTA 730804</vt:lpstr>
      <vt:lpstr>LISTA 730805</vt:lpstr>
      <vt:lpstr>LISTA 730807</vt:lpstr>
      <vt:lpstr>LISTA 730810</vt:lpstr>
      <vt:lpstr>LISTA 730811</vt:lpstr>
      <vt:lpstr>LISTA 730812</vt:lpstr>
      <vt:lpstr>LISTA 730814</vt:lpstr>
      <vt:lpstr>LISTA 730819</vt:lpstr>
      <vt:lpstr>LISTA 730820</vt:lpstr>
      <vt:lpstr>LISTA 730830</vt:lpstr>
      <vt:lpstr>LISTA 730844</vt:lpstr>
      <vt:lpstr>LISTA 731403</vt:lpstr>
      <vt:lpstr>LISTA 731404</vt:lpstr>
      <vt:lpstr>LISTA 731407</vt:lpstr>
      <vt:lpstr>LISTA 731408</vt:lpstr>
      <vt:lpstr>LISTA 731409</vt:lpstr>
      <vt:lpstr>LISTA 731411</vt:lpstr>
      <vt:lpstr>LISTA 840103</vt:lpstr>
      <vt:lpstr>LISTA 840104</vt:lpstr>
      <vt:lpstr>LISTA 840107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kquinde</dc:creator>
  <cp:lastModifiedBy>MARLENE ADELINA GIA CORNEJO</cp:lastModifiedBy>
  <cp:lastPrinted>2017-03-03T01:20:28Z</cp:lastPrinted>
  <dcterms:created xsi:type="dcterms:W3CDTF">2012-07-31T21:54:35Z</dcterms:created>
  <dcterms:modified xsi:type="dcterms:W3CDTF">2018-03-14T21:15:37Z</dcterms:modified>
</cp:coreProperties>
</file>