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60" windowWidth="20520" windowHeight="9345" activeTab="3"/>
  </bookViews>
  <sheets>
    <sheet name="Table1. Work Packages" sheetId="35" r:id="rId1"/>
    <sheet name="Table 2. Timetable" sheetId="34" r:id="rId2"/>
    <sheet name="Table 3. List of results" sheetId="33" r:id="rId3"/>
    <sheet name="Table 4. General Budget" sheetId="6" r:id="rId4"/>
    <sheet name="T3 cálculo remuneración" sheetId="32" r:id="rId5"/>
    <sheet name="DEFINICION ITEMS" sheetId="7" r:id="rId6"/>
    <sheet name="LISTA 730801" sheetId="12" r:id="rId7"/>
    <sheet name="LISTA 730804" sheetId="13" r:id="rId8"/>
    <sheet name="LISTA 730805" sheetId="14" r:id="rId9"/>
    <sheet name="LISTA 730807" sheetId="15" r:id="rId10"/>
    <sheet name="LISTA 730810" sheetId="9" r:id="rId11"/>
    <sheet name="LISTA 730811" sheetId="16" r:id="rId12"/>
    <sheet name="LISTA 730812" sheetId="17" r:id="rId13"/>
    <sheet name="LISTA 730814" sheetId="10" r:id="rId14"/>
    <sheet name="LISTA 730819" sheetId="11" r:id="rId15"/>
    <sheet name="LISTA 730820" sheetId="18" r:id="rId16"/>
    <sheet name="LISTA 730830" sheetId="19" r:id="rId17"/>
    <sheet name="LISTA 730844" sheetId="20" r:id="rId18"/>
    <sheet name="LISTA 731403" sheetId="21" r:id="rId19"/>
    <sheet name="LISTA 731404" sheetId="22" r:id="rId20"/>
    <sheet name="LISTA 731407" sheetId="23" r:id="rId21"/>
    <sheet name="LISTA 731408" sheetId="24" r:id="rId22"/>
    <sheet name="LISTA 731409" sheetId="25" r:id="rId23"/>
    <sheet name="LISTA 731411" sheetId="27" r:id="rId24"/>
    <sheet name="LISTA 840103" sheetId="26" r:id="rId25"/>
    <sheet name="LISTA 840104" sheetId="28" r:id="rId26"/>
    <sheet name="LISTA 840107" sheetId="29" r:id="rId27"/>
  </sheets>
  <calcPr calcId="144525"/>
</workbook>
</file>

<file path=xl/calcChain.xml><?xml version="1.0" encoding="utf-8"?>
<calcChain xmlns="http://schemas.openxmlformats.org/spreadsheetml/2006/main">
  <c r="D9" i="32" l="1"/>
  <c r="D14" i="32"/>
  <c r="B32" i="6"/>
  <c r="B30" i="6"/>
  <c r="C3" i="27"/>
  <c r="B3" i="27"/>
  <c r="C3" i="26"/>
  <c r="B3" i="26"/>
  <c r="C3" i="25"/>
  <c r="B3" i="25"/>
  <c r="C3" i="24"/>
  <c r="B3" i="24"/>
  <c r="C3" i="23"/>
  <c r="B3" i="23"/>
  <c r="C3" i="22"/>
  <c r="B3" i="22"/>
  <c r="C3" i="21"/>
  <c r="B3" i="21"/>
  <c r="C3" i="20"/>
  <c r="B3" i="20"/>
  <c r="C3" i="19"/>
  <c r="B3" i="19"/>
  <c r="C3" i="18"/>
  <c r="B3" i="18"/>
  <c r="C3" i="10"/>
  <c r="B6" i="17"/>
  <c r="C4" i="17"/>
  <c r="B4" i="17"/>
  <c r="B6" i="16"/>
  <c r="C4" i="16"/>
  <c r="B4" i="16"/>
  <c r="B6" i="15"/>
  <c r="C4" i="15"/>
  <c r="B4" i="15"/>
  <c r="C4" i="14"/>
  <c r="B4" i="14"/>
  <c r="C4" i="13"/>
  <c r="B4" i="13"/>
  <c r="C4" i="12"/>
  <c r="B4" i="12"/>
</calcChain>
</file>

<file path=xl/comments1.xml><?xml version="1.0" encoding="utf-8"?>
<comments xmlns="http://schemas.openxmlformats.org/spreadsheetml/2006/main">
  <authors>
    <author>Administrador</author>
  </authors>
  <commentList>
    <comment ref="D3" authorId="0">
      <text>
        <r>
          <rPr>
            <b/>
            <sz val="9"/>
            <color indexed="81"/>
            <rFont val="Tahoma"/>
            <family val="2"/>
          </rPr>
          <t>Administrador:</t>
        </r>
        <r>
          <rPr>
            <sz val="9"/>
            <color indexed="81"/>
            <rFont val="Tahoma"/>
            <family val="2"/>
          </rPr>
          <t xml:space="preserve">
Costo en horas total de cada integrante del equipo </t>
        </r>
      </text>
    </comment>
  </commentList>
</comments>
</file>

<file path=xl/comments2.xml><?xml version="1.0" encoding="utf-8"?>
<comments xmlns="http://schemas.openxmlformats.org/spreadsheetml/2006/main">
  <authors>
    <author>Elina Maria Avila Ordóñez</author>
  </authors>
  <commentList>
    <comment ref="B1" authorId="0">
      <text>
        <r>
          <rPr>
            <b/>
            <sz val="9"/>
            <color indexed="81"/>
            <rFont val="Tahoma"/>
            <family val="2"/>
          </rPr>
          <t>Elina Maria Avila Ordóñez:</t>
        </r>
        <r>
          <rPr>
            <sz val="9"/>
            <color indexed="81"/>
            <rFont val="Tahoma"/>
            <family val="2"/>
          </rPr>
          <t xml:space="preserve">
para todos los tipos de los miembros de equipos. Dividir el cronograma del presupuesto. Talvez colocar una hoja para calcular los sueldos</t>
        </r>
      </text>
    </comment>
  </commentList>
</comments>
</file>

<file path=xl/sharedStrings.xml><?xml version="1.0" encoding="utf-8"?>
<sst xmlns="http://schemas.openxmlformats.org/spreadsheetml/2006/main" count="469" uniqueCount="437">
  <si>
    <t>TOTAL $</t>
  </si>
  <si>
    <t>Maquinarias y Equipos</t>
  </si>
  <si>
    <t>Equipos, Sistemas y Paquetes Informáticos</t>
  </si>
  <si>
    <t>TOTAL</t>
  </si>
  <si>
    <t xml:space="preserve"> </t>
  </si>
  <si>
    <t>730221 0 730606</t>
  </si>
  <si>
    <t>Etc.</t>
  </si>
  <si>
    <t>CONSIDERA A:</t>
  </si>
  <si>
    <t>TONERS</t>
  </si>
  <si>
    <t>PROPIDIUM IODIDE, PERCOLL, HYALURONIDASE</t>
  </si>
  <si>
    <t>RIFAMPICINA</t>
  </si>
  <si>
    <t>UREA</t>
  </si>
  <si>
    <t>ANTENA WIP</t>
  </si>
  <si>
    <t>FACECAM 1000X WEBCAM GENIUS HIGHDEFINITION</t>
  </si>
  <si>
    <t>MOUSE</t>
  </si>
  <si>
    <t>MICROMOTOR</t>
  </si>
  <si>
    <t>PROLINE PLUS (0.5-10U), (10-100U), (100-1000)</t>
  </si>
  <si>
    <t>CONSIDERA A EQUIPOS INFORMÁTICOS, CUYO VALOR INCLUIDO EL IVA SUPERE $100,00 Y CUYA VIDA ÚTIL SEA MAYOR A UN AÑO, TALES COMO:</t>
  </si>
  <si>
    <t>LAPTOP</t>
  </si>
  <si>
    <t>UPS 1KVA ON LINE</t>
  </si>
  <si>
    <t>SBPATP</t>
  </si>
  <si>
    <t>HMM=                      Hb x Id x Ic x If x Ie</t>
  </si>
  <si>
    <t>Id</t>
  </si>
  <si>
    <t>Ic</t>
  </si>
  <si>
    <t>PhD</t>
  </si>
  <si>
    <t>If</t>
  </si>
  <si>
    <t>0-5</t>
  </si>
  <si>
    <t>6-10</t>
  </si>
  <si>
    <t>11-15</t>
  </si>
  <si>
    <t>16-20</t>
  </si>
  <si>
    <t>&gt; 20</t>
  </si>
  <si>
    <t>Director</t>
  </si>
  <si>
    <t>Codirector</t>
  </si>
  <si>
    <t>Act. 1.1.</t>
  </si>
  <si>
    <t>Act. 1.2.</t>
  </si>
  <si>
    <t>Act. 2.1.</t>
  </si>
  <si>
    <t>Act. 2.2.</t>
  </si>
  <si>
    <t>Act. 3.1.</t>
  </si>
  <si>
    <t>Act. 3.2.</t>
  </si>
  <si>
    <t>Act. 4.1.</t>
  </si>
  <si>
    <t>Act. 4.2.</t>
  </si>
  <si>
    <t>etc.</t>
  </si>
  <si>
    <t>Código de actividades</t>
  </si>
  <si>
    <t>R2. Software</t>
  </si>
  <si>
    <t xml:space="preserve">*Agregar los items necesarios de acuerdo a la pestaña de definición de items </t>
  </si>
  <si>
    <t>Specific Objective (N°)</t>
  </si>
  <si>
    <t>Work package and activities</t>
  </si>
  <si>
    <t>Responsible people*</t>
  </si>
  <si>
    <t>Risks**</t>
  </si>
  <si>
    <t>Methods of risk mitigation</t>
  </si>
  <si>
    <t>Product</t>
  </si>
  <si>
    <t>Add any additional lines if necessary</t>
  </si>
  <si>
    <r>
      <rPr>
        <b/>
        <sz val="10"/>
        <color theme="1"/>
        <rFont val="Times New Roman"/>
        <family val="1"/>
      </rPr>
      <t>*</t>
    </r>
    <r>
      <rPr>
        <sz val="10"/>
        <color theme="1"/>
        <rFont val="Times New Roman"/>
        <family val="1"/>
      </rPr>
      <t xml:space="preserve"> Put role (Ej, director, codirector,  advisor, investigater 1, investigater 2, etc) of those who will participate in this activity. </t>
    </r>
  </si>
  <si>
    <r>
      <rPr>
        <b/>
        <sz val="10"/>
        <color theme="1"/>
        <rFont val="Times New Roman"/>
        <family val="1"/>
      </rPr>
      <t>** If there are no risks, put</t>
    </r>
    <r>
      <rPr>
        <sz val="10"/>
        <color theme="1"/>
        <rFont val="Times New Roman"/>
        <family val="1"/>
      </rPr>
      <t xml:space="preserve"> "not applicable"</t>
    </r>
  </si>
  <si>
    <t>Table 2: Timetable of Activities</t>
  </si>
  <si>
    <t xml:space="preserve">Legend: put an “X” for the duration (in months) for each activity
If more time is needed, you may add more columns </t>
  </si>
  <si>
    <t>Table 3: List of final results to hand-in at the end of the project</t>
  </si>
  <si>
    <t>Type*</t>
  </si>
  <si>
    <t>Work Project</t>
  </si>
  <si>
    <t>Submission Date</t>
  </si>
  <si>
    <t>Verification Method</t>
  </si>
  <si>
    <t>*Select a value from the list below.  Add the necessary rows</t>
  </si>
  <si>
    <t>Possible values for "Type"</t>
  </si>
  <si>
    <t>R1. Report</t>
  </si>
  <si>
    <t>R3. Patent</t>
  </si>
  <si>
    <t>R4. Relevant Works (artistic creations)</t>
  </si>
  <si>
    <t>R5. Partnerships</t>
  </si>
  <si>
    <t>R6. Organized Scientific Events</t>
  </si>
  <si>
    <t>R7. Didactic Material</t>
  </si>
  <si>
    <t>R8. Publicationes in indexed magazines (SCOPUS, Web of Science, Latindex catalog, ScIELO, REDALYC and LILACS)</t>
  </si>
  <si>
    <t>R9. Databases</t>
  </si>
  <si>
    <t>R10. Others</t>
  </si>
  <si>
    <t>GENERAL BUDGET FOR FINANCIAL SOURCE</t>
  </si>
  <si>
    <t>FINANCIAL SOURCE</t>
  </si>
  <si>
    <t>CODE</t>
  </si>
  <si>
    <t>RUBRIC</t>
  </si>
  <si>
    <t>AMOUNT FINANCED BY THE UC</t>
  </si>
  <si>
    <t>TOTAL AMOUNT REQUESTED TO DIUC</t>
  </si>
  <si>
    <t>COFINANCER1</t>
  </si>
  <si>
    <t>COFINANCER2</t>
  </si>
  <si>
    <t>PERMAMENT OR CONTRACT PERSONAL FROM THE UC</t>
  </si>
  <si>
    <t xml:space="preserve">PROJECT PERSONAL </t>
  </si>
  <si>
    <t>Advisors</t>
  </si>
  <si>
    <t>Support Personal</t>
  </si>
  <si>
    <t>Subtotal project personal</t>
  </si>
  <si>
    <t xml:space="preserve">               TECHNICAL VISITS</t>
  </si>
  <si>
    <t>Expenses and assistance in the interior</t>
  </si>
  <si>
    <t>Subtotal technical visits</t>
  </si>
  <si>
    <t xml:space="preserve">                DIRECT COSTS OF THE INVESTIGATION</t>
  </si>
  <si>
    <t>Mail service</t>
  </si>
  <si>
    <t>Storage, packaging, filling and recharging of fire extinguishers</t>
  </si>
  <si>
    <t>Printed Editions, reproductions, and publications</t>
  </si>
  <si>
    <t>Public and official Events</t>
  </si>
  <si>
    <t xml:space="preserve">Expenses for the attention of delegates </t>
  </si>
  <si>
    <t>Professional research and laboratory exams</t>
  </si>
  <si>
    <t>Public Service Training</t>
  </si>
  <si>
    <t>Office Materials</t>
  </si>
  <si>
    <t>Print materials, photography, reproduction and publications</t>
  </si>
  <si>
    <t>Medical Equipment for clinical and pathological laboratories</t>
  </si>
  <si>
    <t>Supplies, property, material and material for the construction, electronics, plumbing, carpentry, road signs, navigation, and flame retardants</t>
  </si>
  <si>
    <t>Didactic material</t>
  </si>
  <si>
    <t>Supplies for Agriculture, fishing and hunting activities</t>
  </si>
  <si>
    <t>Acquisition of Accessories and chemical and organic supplies</t>
  </si>
  <si>
    <t>Kitchen, home, plastic accessories and office supplies</t>
  </si>
  <si>
    <t>Books and Collections</t>
  </si>
  <si>
    <t>Subtotal Direct Costs Directos of the investigation</t>
  </si>
  <si>
    <t>Equipment, systems and informational packages</t>
  </si>
  <si>
    <t xml:space="preserve">                 EQUIPMENT</t>
  </si>
  <si>
    <t>Machines and Equipment</t>
  </si>
  <si>
    <t>Equipments, Systems and informational packages</t>
  </si>
  <si>
    <t>Subtotal Equipment</t>
  </si>
  <si>
    <t>CALCULATION OF PAYMENT FOR PERSONAL NOT INCLUDED ON THE PAYROLL FROM THE UNIVERSITY OF CUENCA</t>
  </si>
  <si>
    <t>The DIUC reserves the right to verify the calculations presented in order to determine a value to pay the investigative team members.</t>
  </si>
  <si>
    <t>PROTECTION OF FEES RULED FOR PAYMENT OF INVESTIGATORS</t>
  </si>
  <si>
    <t xml:space="preserve">MEASURED PARAMETERS </t>
  </si>
  <si>
    <t xml:space="preserve">NAME: </t>
  </si>
  <si>
    <t>No. basic salaries</t>
  </si>
  <si>
    <t>Hb= base honoraries</t>
  </si>
  <si>
    <t>Dedication (Id)</t>
  </si>
  <si>
    <t>Training (Ic)</t>
  </si>
  <si>
    <t>Function (If)</t>
  </si>
  <si>
    <t>Years in professional service (Ie)</t>
  </si>
  <si>
    <t>TOTAL PAYMENT</t>
  </si>
  <si>
    <t>HMM=  Monthly honoraries in American dollars</t>
  </si>
  <si>
    <t>Hb=      Base honoraries</t>
  </si>
  <si>
    <t>Id=        Dedication factor</t>
  </si>
  <si>
    <t>Ic=        Training level factor</t>
  </si>
  <si>
    <t>If=         Functional factor</t>
  </si>
  <si>
    <t>Ie=        Professional experience factor</t>
  </si>
  <si>
    <t>Id=         Dedication factor</t>
  </si>
  <si>
    <t>Weekly hours dedicated to project</t>
  </si>
  <si>
    <t>Ic=         Training level factor</t>
  </si>
  <si>
    <t xml:space="preserve">Training level </t>
  </si>
  <si>
    <t>MSc or specialty</t>
  </si>
  <si>
    <t>Diploma</t>
  </si>
  <si>
    <t>Graduated</t>
  </si>
  <si>
    <t>Graduate (degree yet to be conferred)</t>
  </si>
  <si>
    <t>If=         Funtional factor</t>
  </si>
  <si>
    <t>Function</t>
  </si>
  <si>
    <t xml:space="preserve">Advisor </t>
  </si>
  <si>
    <t>Support personal</t>
  </si>
  <si>
    <t>Ie=      Professional experience factor *</t>
  </si>
  <si>
    <t>Training level</t>
  </si>
  <si>
    <t>* Year that is on the graduate record of undergraduate degree</t>
  </si>
  <si>
    <t>* The maximum value to pay is $ 3250,00 including IVA</t>
  </si>
  <si>
    <t>Description of the budgeted items</t>
  </si>
  <si>
    <t>NAME</t>
  </si>
  <si>
    <t>Description</t>
  </si>
  <si>
    <t>ITEMS: PROJECT PERSONAL</t>
  </si>
  <si>
    <t>Personal Eventual Services without a Dependent Relationship</t>
  </si>
  <si>
    <t>Honoraries for contract of citizen services</t>
  </si>
  <si>
    <t>Scholarships</t>
  </si>
  <si>
    <t>ITEMS: TECHNICAL VISITS</t>
  </si>
  <si>
    <t>Fares inside the country</t>
  </si>
  <si>
    <t>Fares outside the country</t>
  </si>
  <si>
    <t>Accomodations and assistance within the country</t>
  </si>
  <si>
    <t>ITEMS: DIRECT COSTS OF THE INVESTIGATION</t>
  </si>
  <si>
    <t>Storage, packaging, Almacenamiento, bottling and recharging of extinctors</t>
  </si>
  <si>
    <t xml:space="preserve">Print editing, reproduction and publications </t>
  </si>
  <si>
    <t>Public and official events</t>
  </si>
  <si>
    <t>Publicity and propaganda used in other mediums</t>
  </si>
  <si>
    <t>Costs for the attention to foreign delegates</t>
  </si>
  <si>
    <t>Consulting services, Counseling and specialized investigation</t>
  </si>
  <si>
    <t>Machineries and Equipment (Rented)</t>
  </si>
  <si>
    <t>Professional investigation and Laboratory analysis</t>
  </si>
  <si>
    <t>Training for Public Service Workers</t>
  </si>
  <si>
    <t>Food and Drink</t>
  </si>
  <si>
    <t>Office Supplies</t>
  </si>
  <si>
    <t>Cleaning Supplies</t>
  </si>
  <si>
    <t>Printing materials, Photography, Reproductions and Publications</t>
  </si>
  <si>
    <t>Medical Equipment for Clinical and Pathological Laboratories</t>
  </si>
  <si>
    <t>Tools, Property, Materials and Supplies for construction, electronics and plumbing
Carpintería, Señalización Vial, Navegación y Contra Incendios</t>
  </si>
  <si>
    <t>Didactic Material</t>
  </si>
  <si>
    <t>Supplies for Agriculture, Fishing and Hunting Activities</t>
  </si>
  <si>
    <t>Acquisition of Chemical and Organic Accessories and Supplies</t>
  </si>
  <si>
    <t>Kitchen, Home, and Plastic Accessories, and Office Supplies</t>
  </si>
  <si>
    <t>Food, Medicine, Cleaning supplies and accessories for animals</t>
  </si>
  <si>
    <t xml:space="preserve">Orthodontic equipment and imaging materials </t>
  </si>
  <si>
    <t>Parts and Accessories for Machinery, Electric Plants, and Other Equipment</t>
  </si>
  <si>
    <t>Furniture (Non Depreciable)</t>
  </si>
  <si>
    <t>Machinery and Equipment (Non Depreciable)</t>
  </si>
  <si>
    <t>Tools (Non Depriciable Property and Furniture)</t>
  </si>
  <si>
    <t>Equipment, Systems and Inforamtional Packages</t>
  </si>
  <si>
    <t>Artistic Property, Cultural, Sports Equipment and Patriarchical Symbols</t>
  </si>
  <si>
    <t>Parts and Spares (Non Depreciable)</t>
  </si>
  <si>
    <t>Livestock</t>
  </si>
  <si>
    <t>ITEMS:  MACHINERY AND EQUIPMENT</t>
  </si>
  <si>
    <t>Furniture (long duration)</t>
  </si>
  <si>
    <t>Machinery and Equipment</t>
  </si>
  <si>
    <t>Equipment, Systems and Informational Packages</t>
  </si>
  <si>
    <t>Costs for eventual personal services, with no dependent relationship, contracted for: election processes; for surveys, appraisals, auctions; such as exercising functions as a judge and associates of the Court, for temporary absences and/or for the number of dispatched causes; among others (Contracts that are celbrated with those who are not studentds and do not have a professional academic degree). IN INVESTIGATION THIS ITEM ONLY APPLIES TO THE COLLECTION OF SURVEYS, EVEN IF THEY DO NOT HAVE AN UNDERGRADUATE DEGREE</t>
  </si>
  <si>
    <t xml:space="preserve">Payment for professional service contracts with no dependent relationship that is paid in x number of quotas (value paid monthly, even if it is once a year). </t>
  </si>
  <si>
    <t>Assignment in favor of people who are yet to complete their studies. (Student winners of called competitions in accordance with the Reglamentation of Investigative Assistants. two unified basic salaries will be paid monthly per semester. For student winners of competitions in 2018 consider the SBMU of $386.00. Monthly value to be considered per student: US $ 128,66)</t>
  </si>
  <si>
    <t xml:space="preserve">Costs to be covered in the transportation of public employees and workers within the country (Consider a value no less than US $ 120,00 and a value no higher than US $ 200,00 per ticket to Quito. This depends on the prevision of airline tickets. In the case of traveling to Guayaquil, a vehicle from the University will have to be used) </t>
  </si>
  <si>
    <t>Costs to cover the transportation of public employees and workers outside of the country. (Consider:</t>
  </si>
  <si>
    <t xml:space="preserve">1) values for the concept of overseas airfare will be destined to BRING expert foreigners.  In this rubric the value in the Quito-Cuenca-Quito route. This last rubric will have to be indicated in item 730301. In the case that the expert gets to Guayaquil, a vehicle from the University of Cuenca will be used to bring the foriegn expert to Cuenca. </t>
  </si>
  <si>
    <t>2) Overseas airfare values for the permanent director and permanent investigater who participates in International Congresses to present the results of the scientific article, provided that the academic event is indexed in the SCOPUS databases).</t>
  </si>
  <si>
    <t>Costs to cover daily values of lodging and food for public workers and employees who are sent as part of their services, within the country. ( Only permanent or those with an occasional contract will be paid. The daily amount is US $ 80,00 per day, when there is an overnight stay.  Staying just for the day is not entitled to payment for food and lodging.  Trips within the province of Azuay do not qualify for payment. In the case of contracted individuals, this value should be considered in the payment value, be it monthly or in one payment)</t>
  </si>
  <si>
    <t xml:space="preserve">Costs for the concept of sending samples for analysis abroad, should this be planned within the project. </t>
  </si>
  <si>
    <t>Costs for storage, packaging, unpackaging, bottling and emptying any type of property and objects, such as: recharging extinguishers (for example: argan, oxygen)</t>
  </si>
  <si>
    <t xml:space="preserve">Costs for editing, printing, reproducing, publication, subscriptions, photocopies, translation, pasting, framing, silk-screen printing, photography, carding, filming and satelite imaging. (The following should be considered:   </t>
  </si>
  <si>
    <t xml:space="preserve">1) fees for high impact magazines for the publication of scientific articles.  </t>
  </si>
  <si>
    <t xml:space="preserve">2) The prints are done through the printing services of the University.  The values considered in these cases are the TRANSFER fees and these will be done internally. In the cases where, through a written letterstating that the printing services cannot complete the required printing services, the values of local third party providers should be considered. </t>
  </si>
  <si>
    <t xml:space="preserve">3) Values for photocopies of documents will not be paid. Photocopies will be done through requesting a password at the DDI in order to print, reproduce, or photocopy in the photocopy machine provided for this effect. These values will not affect the project budget unless the paper (printing material) has to brought from elsewhere. </t>
  </si>
  <si>
    <t xml:space="preserve">4) In the case of color photocopies, or copies with a different size from A4.  </t>
  </si>
  <si>
    <t>5) Translations, the first option is to contract the service, when possible, with the University Language Institute at the Universtiy of Cuenca.</t>
  </si>
  <si>
    <t>Costs for the attention in events, workshops, and seminars</t>
  </si>
  <si>
    <t xml:space="preserve">1) Snacks and lunches which must be done exclusively through the Faculty of Hospitality - Catering-. In exceptional cases (buying food to make snacks in long distances, for example), with the corresponding justification will have to be authorized with the budget certification.  </t>
  </si>
  <si>
    <t>2) Amplification services for workshops, events, and seminars, etc..</t>
  </si>
  <si>
    <r>
      <t>Costs for publicity services and propaganda that use public institutions through different communication methods than massive and common ones. (Costs for values for brochures, posters, banners for workshops or events</t>
    </r>
    <r>
      <rPr>
        <sz val="11"/>
        <color theme="1"/>
        <rFont val="Calibri"/>
        <family val="2"/>
        <scheme val="minor"/>
      </rPr>
      <t>)</t>
    </r>
  </si>
  <si>
    <t xml:space="preserve">Costs to pay lodging and food for delegates, missions, commissions, and foreign representatives
extranjeras. </t>
  </si>
  <si>
    <t>Costs for specialized services for advising, professional and technical investigation. (One time payments, for a specific thing and only once a year. Such as payments for foriegn experts).</t>
  </si>
  <si>
    <t>Rent costs for the use of machines and equipment, except informational equipment</t>
  </si>
  <si>
    <t>Costs to cover the execution of professional investigation and laboratory analysis. (Laboratory values and public businesses such as (INIAP, AGROCALIDAD, CESEMIN),  and instructions for the concept of analysis and/ or chemical  and organic compunds)</t>
  </si>
  <si>
    <t>Costs for contracting specialized services for the training of public workers exclusively. Payments for the inscription to events (congresses, contests, courses, etc...) Payments for international and national events, as long as the theme is related to the investigative project.</t>
  </si>
  <si>
    <t>Costs for the acquisition of food and drinks for personal.</t>
  </si>
  <si>
    <t xml:space="preserve">Costs for the acquisition of supplies and necessary materials for the normal development of institutional labor. </t>
  </si>
  <si>
    <t xml:space="preserve">Costs for cleaning supplies and materials; and, for collection of sharp objects for medical use. </t>
  </si>
  <si>
    <t>Costs for printing, photography, and reproduction supplies and materials. This includes the acquisition of magazines, newspapers, and publications</t>
  </si>
  <si>
    <t>Costs for the acquisition of every type of medical device used in the services of a clinical or pathological laboratory and for agriculture sanitation, expect for biomedical equipment. SEE LIST 730810</t>
  </si>
  <si>
    <t xml:space="preserve">Costs for instruments, property, materials, and supplies for the construction, electricity, plumbing, carpentry, road signs, navigation, and flame retardants. </t>
  </si>
  <si>
    <t>Costs for supplies, materials and books destined to educational activities and the distribution of each. (Costs will be considered costs for didactic tests, didactic cubes, markers and board erasers).</t>
  </si>
  <si>
    <t>Costs for supplies and materials commonly used in agricultural activities, farming, hunting, and fishing. SEE LIST 730814</t>
  </si>
  <si>
    <t>Costs to cover the acquisition of insecticides; abbe; organic and chemical instruments; and accessories. Including prevention, control, mitigation, and erradication activities.  SEE LIST 730819</t>
  </si>
  <si>
    <t>Costs for the acquisition of kitchen, home, plastics, and office supplies.</t>
  </si>
  <si>
    <t>Costs for the acquisition food, medicine, hygine products and accessories for animals</t>
  </si>
  <si>
    <t>Costs in every type of devices used in orthodontic imaging, except with biomedical equipment.</t>
  </si>
  <si>
    <t>Costs for spare parts and accessories for machines, plants, electricity, equipment and others.</t>
  </si>
  <si>
    <t>Group the following assignations destined to the purchase of furniture.</t>
  </si>
  <si>
    <t>Group these assignations destined to the purchase of machinery and equipment, except informational equipment.</t>
  </si>
  <si>
    <t>Group these assignations destined to the purchase of tools considered capitalized.</t>
  </si>
  <si>
    <t>Group this assignation destined to the purchase of equipment, systems and informational packages.</t>
  </si>
  <si>
    <t>Costs for the acquisition of artistic and cultural objects; sports equipment; and patriarchical symbols.</t>
  </si>
  <si>
    <t xml:space="preserve">Assignation for the acquisition of collections, books, magazines and technical editions. </t>
  </si>
  <si>
    <t>Costs for the acquisition of parts and replacements.</t>
  </si>
  <si>
    <t>Assignation destined to the acquisition of animals destined to work, reproduction or investigations (small animals: rats, guinea pigs)</t>
  </si>
  <si>
    <t>Assignation destined to the acquisition of animals destinced to animals for work, reproduction or investigation (bigger animals: cows and bulls)</t>
  </si>
  <si>
    <t>Group the assignations destined to the purchase of furniture.</t>
  </si>
  <si>
    <t>Group the assignation destined to the purchase of all type of machinery and equipment, except informational equipments.</t>
  </si>
  <si>
    <t>Group assignations destined to the purchase of equipment, systems and informational packages. (The informational packages are justified all the while a report is presented to the DDI where no one in other faculties, departments, or academic units has a license . A lisence is usually obtained at the institutional level instead of per project)</t>
  </si>
  <si>
    <t xml:space="preserve">Items used specifically in projects. Those that are not included in the general table, but can be incorporated in functions of the project necessity. </t>
  </si>
  <si>
    <t>CONSIDER:</t>
  </si>
  <si>
    <t>COOKIES</t>
  </si>
  <si>
    <t>SUGAR</t>
  </si>
  <si>
    <t>WATER WITHOUT GAS</t>
  </si>
  <si>
    <t>SODA</t>
  </si>
  <si>
    <t>TOAST BREAD</t>
  </si>
  <si>
    <t>CHEESE</t>
  </si>
  <si>
    <t>HAM</t>
  </si>
  <si>
    <t xml:space="preserve">JUICE PACKETS </t>
  </si>
  <si>
    <t>HERBAL TEAS</t>
  </si>
  <si>
    <t>COFFEE</t>
  </si>
  <si>
    <t>PRE FABRICATED FOOD</t>
  </si>
  <si>
    <t>Supplies and materials necessary for the normal development for institutional work that ARE NOT in General Storage</t>
  </si>
  <si>
    <t>SCREEN PROTECTOR A4 PAQ. X 100 EACH</t>
  </si>
  <si>
    <t>STAMP INK, BOXES, RUBBER, RULER</t>
  </si>
  <si>
    <t>FLASH DRIVE</t>
  </si>
  <si>
    <t>FLASH DRIVE 16GB</t>
  </si>
  <si>
    <t>PLASTIC PROTECTOR</t>
  </si>
  <si>
    <t>FLASH DRIVE 32GB</t>
  </si>
  <si>
    <t xml:space="preserve">RUBBER STAMP </t>
  </si>
  <si>
    <t>Cleaning supplies and materials; and, collection of short objects for medical use, that are NOT in General storage.</t>
  </si>
  <si>
    <t>PLASTIC CONTAINERS</t>
  </si>
  <si>
    <t>ABSORBANTE PAPER</t>
  </si>
  <si>
    <t>ANTISEPTIC ALCOHOL</t>
  </si>
  <si>
    <t>PLASTIC BAGS</t>
  </si>
  <si>
    <t>LIQUID HAND SOAP</t>
  </si>
  <si>
    <t>DESINFECTANT</t>
  </si>
  <si>
    <t>BRUSHES TO WASH BOTTLES.</t>
  </si>
  <si>
    <t>PHOTOGRAPHY PAPER</t>
  </si>
  <si>
    <t>PRINTING PAPER</t>
  </si>
  <si>
    <t>Medical devices for clinicial and pathological laboratories</t>
  </si>
  <si>
    <t xml:space="preserve">WATER, HOSE PACKAGES, SEMEN SAMPLES </t>
  </si>
  <si>
    <t>ATOMIZER BOTTLES</t>
  </si>
  <si>
    <t>BRACELETS</t>
  </si>
  <si>
    <t>POTS</t>
  </si>
  <si>
    <t>RECTANGULAR CONTAINERS</t>
  </si>
  <si>
    <t>GLASS MATERIAL</t>
  </si>
  <si>
    <t>GAUZES</t>
  </si>
  <si>
    <t>NEEDLES</t>
  </si>
  <si>
    <t>KNIVES</t>
  </si>
  <si>
    <t>SHOES</t>
  </si>
  <si>
    <t>PRIEX CONTAINERS</t>
  </si>
  <si>
    <t>ADHESIVES</t>
  </si>
  <si>
    <t>SRYINGES</t>
  </si>
  <si>
    <t>LENS</t>
  </si>
  <si>
    <t>SHACKER</t>
  </si>
  <si>
    <t>GLOVES</t>
  </si>
  <si>
    <t>FUNNEL</t>
  </si>
  <si>
    <t>CYLINDERS</t>
  </si>
  <si>
    <t>LABORATORY TWEEZERS</t>
  </si>
  <si>
    <t>SCISSORS</t>
  </si>
  <si>
    <t>RODS</t>
  </si>
  <si>
    <t>PIPETS</t>
  </si>
  <si>
    <t>SPATULAS</t>
  </si>
  <si>
    <t>ERLENMEYER FLASK</t>
  </si>
  <si>
    <t>TEST TUBES</t>
  </si>
  <si>
    <t>IBUPROFIN</t>
  </si>
  <si>
    <t>AMOXICINLIN</t>
  </si>
  <si>
    <t>ALCOHOL ETHYL HYPOCHLORIDE</t>
  </si>
  <si>
    <t>CAFEINE, ACETOMINOFEN</t>
  </si>
  <si>
    <t xml:space="preserve">FUNCTIONAL ECOLOGICAL MICROBIAL KIT </t>
  </si>
  <si>
    <t>SOIL AND FLOOR DNA EXTRACTION KIT</t>
  </si>
  <si>
    <t>PRIMER SYNTHESIS, TRANSCRIPTION SYSTEM, MASTERMIX</t>
  </si>
  <si>
    <t xml:space="preserve">FETAL SERUM </t>
  </si>
  <si>
    <t>STERIL WATER</t>
  </si>
  <si>
    <t>1) MEDICAL DEVICES</t>
  </si>
  <si>
    <t>2) MEDICINE</t>
  </si>
  <si>
    <t>3) REACTIVES</t>
  </si>
  <si>
    <t>FOR DIAGNOSIS OF ILLNESSES, MEDICAL PATHOLOGY ANALYSIS, PROFILAXIS OR HUMANS OR ANIMALS</t>
  </si>
  <si>
    <t xml:space="preserve">CONSIDER: </t>
  </si>
  <si>
    <t>WIRE</t>
  </si>
  <si>
    <t>NICKEL</t>
  </si>
  <si>
    <t>PVC PIPES</t>
  </si>
  <si>
    <t>IRON RODS</t>
  </si>
  <si>
    <t>CONNECTORS, RODS, THREAD, ISOLATOR</t>
  </si>
  <si>
    <t>WIRE, THREADABLE TUBES</t>
  </si>
  <si>
    <t>THREAD</t>
  </si>
  <si>
    <t>ISOLATOR</t>
  </si>
  <si>
    <t>WHISTLES</t>
  </si>
  <si>
    <t xml:space="preserve">PSYCHOLOGICAL TEST </t>
  </si>
  <si>
    <t>CONES</t>
  </si>
  <si>
    <t>HYBRID SEEDS</t>
  </si>
  <si>
    <t>ANTI-INSECT NETTING</t>
  </si>
  <si>
    <t>GREENHOUSE PLASTIC</t>
  </si>
  <si>
    <t>GEOMEMBRANES</t>
  </si>
  <si>
    <t>HOSES</t>
  </si>
  <si>
    <t>CONNECTORS</t>
  </si>
  <si>
    <t>VALVES</t>
  </si>
  <si>
    <t>CHAFF OF RICE</t>
  </si>
  <si>
    <t>TRAPS, STAKES</t>
  </si>
  <si>
    <t>RINGS, DRILLS</t>
  </si>
  <si>
    <t>UNBREAKABLE POTS</t>
  </si>
  <si>
    <t>MOTH NETTING</t>
  </si>
  <si>
    <t>LIME</t>
  </si>
  <si>
    <t>METALLIC EARRINGS</t>
  </si>
  <si>
    <t>POTASIUM IODIDE</t>
  </si>
  <si>
    <t>GUINEA PIG FEED</t>
  </si>
  <si>
    <t>NURSERY COVERS</t>
  </si>
  <si>
    <t>RUSTPROOF RINGS WITH CAPS</t>
  </si>
  <si>
    <t>SEEDS</t>
  </si>
  <si>
    <t>TRAPS FOR SEDIMENT</t>
  </si>
  <si>
    <t>BLACK SOIL FOR PLANT NURSERY</t>
  </si>
  <si>
    <t>SARAN WRAP</t>
  </si>
  <si>
    <t>METALLIC SPRING-LOADED FOR DENDOMETER</t>
  </si>
  <si>
    <t>TOOLS FOR AGRICULTURE</t>
  </si>
  <si>
    <t>TOMATO SEED</t>
  </si>
  <si>
    <t>POTASSIUM NITRATE, AMONIA NITRATE</t>
  </si>
  <si>
    <t>PEAT PLATES</t>
  </si>
  <si>
    <t>SKIRTS</t>
  </si>
  <si>
    <t>Acquisition of chemical and organic accessories and tools</t>
  </si>
  <si>
    <t xml:space="preserve">CHEMICAL AND ORGANIC TOOLS AND REACTIVES </t>
  </si>
  <si>
    <t>FOR THE CHEMICAL AND ORGANIC COMPOUNDS THAT DO NOT HAVE ANYTHING TO DO WITH HUMANS OR ANIMALS</t>
  </si>
  <si>
    <t>CONSIDER</t>
  </si>
  <si>
    <t>DISPOSABLE PRODUCTS LIKE:</t>
  </si>
  <si>
    <t>CUPS</t>
  </si>
  <si>
    <t>SPOONS</t>
  </si>
  <si>
    <t>PLATES</t>
  </si>
  <si>
    <t>THAT ARE USED FOR THE DEVELOPMENT OF WORKSHOPS</t>
  </si>
  <si>
    <t>PRECUT GAUZE</t>
  </si>
  <si>
    <t>BRAIDED COTTON</t>
  </si>
  <si>
    <t>MIRRORS, BROWSERS, TWEEZERS, SENSORS</t>
  </si>
  <si>
    <t>DITONOS, FLORIDE, ENCIDENT</t>
  </si>
  <si>
    <t>PASTE, BRUSHES</t>
  </si>
  <si>
    <t>PH COMBINED ELECTRODES</t>
  </si>
  <si>
    <t>ELECTRONIC PLATES AND CARDS</t>
  </si>
  <si>
    <t>MICRO USB SYTHESIZER</t>
  </si>
  <si>
    <t>POWER SOURCE</t>
  </si>
  <si>
    <t>VIDEO CARDS</t>
  </si>
  <si>
    <t>RECEPTIVE SYNTHESIZER</t>
  </si>
  <si>
    <t>PHOTO CAMERA BAG</t>
  </si>
  <si>
    <t>CURTAINS</t>
  </si>
  <si>
    <t>30W 18V SOLAR PANEL</t>
  </si>
  <si>
    <t>50W CHARGE CONTROLLERS</t>
  </si>
  <si>
    <t>5 METER FLEXIBLE MEASURING TAPE</t>
  </si>
  <si>
    <t>CONSIDER INFORMATIONAL EQUIPMENT, WHOSE VALUE INCLUDING THE IVA IS LESS THAN $100,00, SUCH AS:</t>
  </si>
  <si>
    <t>HARD DRIVES, MICRO FLASH DRIVES 32 GB, THESE INDIVIDUAL VALUES SHOULD BE LESS THAN $100,00 INCLUDING TAX</t>
  </si>
  <si>
    <t>WIRELESSS USB ADAPTERS, THESE VALUES SHOULD BE LESS THAN $100,00 INCLUDING TAXES</t>
  </si>
  <si>
    <t>EXTERNAL HARD DRIVE 1TB</t>
  </si>
  <si>
    <t>EARPHONES AND JOURNALIST RECORDER</t>
  </si>
  <si>
    <t>HARD DRIVES 1TB</t>
  </si>
  <si>
    <t>KEYBOARD</t>
  </si>
  <si>
    <t>HDMI TO VGA ADAPTER</t>
  </si>
  <si>
    <t>UPS (THIS VALUE SHOULD BE LESS THAN $100,00 INCLUDING IVA)</t>
  </si>
  <si>
    <t>MATS</t>
  </si>
  <si>
    <t>BOOKS</t>
  </si>
  <si>
    <t>ORTHODONTIC CHAIR</t>
  </si>
  <si>
    <t>COMPRESSER</t>
  </si>
  <si>
    <t xml:space="preserve">SEMIPROFESSIONAL CAMARA, JOURNALIST RECORDER </t>
  </si>
  <si>
    <t>NATURAL CONVECTION STOVE</t>
  </si>
  <si>
    <t xml:space="preserve">DYNAMIC VISCOSIMETRO </t>
  </si>
  <si>
    <t xml:space="preserve">PHASES FOR CX (OLYMPUS) CONTRAST SET </t>
  </si>
  <si>
    <t>DRONE</t>
  </si>
  <si>
    <t>DIGITAL CAMERA</t>
  </si>
  <si>
    <t>ELECTRIC FENCING SYSTEM</t>
  </si>
  <si>
    <t>PLATE ROTATER, MECHANIC PIPETS</t>
  </si>
  <si>
    <t>CUTTING AND ROUTING MACHINE</t>
  </si>
  <si>
    <t>3 PIPET SET</t>
  </si>
  <si>
    <t>BAROMETER LEVEL 1 SENSOR REGISTER</t>
  </si>
  <si>
    <t>EQUIPMENT</t>
  </si>
  <si>
    <t>EARPHONES AND JOURNALISTIC RECORDER</t>
  </si>
  <si>
    <t>ACCELERMETERS</t>
  </si>
  <si>
    <t>TENSIOMETER</t>
  </si>
  <si>
    <t>DIGESTION PUMP AND VOLUME MICROPIPET</t>
  </si>
  <si>
    <t>VOLUME MICROPIPET VARIABLE OF 500 A 5000 UL</t>
  </si>
  <si>
    <t>3 MICROPIPET KIT</t>
  </si>
  <si>
    <t>SPECTROPHOTOMETERS, ADAPTADER AND CONTAINER</t>
  </si>
  <si>
    <t>PH MEASURE AND PORTABLE MULTIFUNCTION CE</t>
  </si>
  <si>
    <t>ELECTRONIC MAT., EQUIPMENT AND TOOLS</t>
  </si>
  <si>
    <t>SEMIPROFESSIONAL CAMERA, MICRO SD 64GB</t>
  </si>
  <si>
    <t xml:space="preserve">32 INCH TELEVISION MONITOR </t>
  </si>
  <si>
    <t>CRANIUM SUPPORTS</t>
  </si>
  <si>
    <t>PROJECTOR</t>
  </si>
  <si>
    <t>RESISTANCE OVEN</t>
  </si>
  <si>
    <t>REFRACTER AND, PENETROMETER</t>
  </si>
  <si>
    <t>RESPIROMETERS OR SYSTEM TO MEASURE BASELINE RESPIRATION</t>
  </si>
  <si>
    <t>MICRO USB SYNTHESIZER, RECEPTOR SYTHESIZER</t>
  </si>
  <si>
    <t>CONSIDER EQUIPMENT THAT HAS A LONG DURATION, THIS VALUE INCLUDING IVA SURPASS $100,00 AND THE LIFESPAN IS MORE THAN A YEAR</t>
  </si>
  <si>
    <t>FLEX SERVER, DISCS V 5000</t>
  </si>
  <si>
    <t>PORTABLE COMPUTER</t>
  </si>
  <si>
    <t xml:space="preserve">PRINTER </t>
  </si>
  <si>
    <t>IMAC COMPUTER</t>
  </si>
  <si>
    <t>DESKTOP COMPUTERS</t>
  </si>
  <si>
    <t>EXTERNAL HARD DRIVE 2TB</t>
  </si>
  <si>
    <t xml:space="preserve">Dirección de Investigación - DIUC -
APPENDIX TABLES FOR THE PRESENTATION OF RESEARCH PROJECTS
XVIII UNIVERSITY COMPETITION FOR RESEARCH PROJECTS </t>
  </si>
  <si>
    <t>Table 1: Description of work packages and activities with the corresponding responsible people, risks, and products</t>
  </si>
  <si>
    <t>WP1.</t>
  </si>
  <si>
    <t xml:space="preserve">WP2. </t>
  </si>
  <si>
    <t>WP3.</t>
  </si>
  <si>
    <t xml:space="preserve">WP4. </t>
  </si>
  <si>
    <t>Research Product (N°)</t>
  </si>
  <si>
    <t>Description name of the research product</t>
  </si>
  <si>
    <t>Research</t>
  </si>
  <si>
    <t xml:space="preserve">Research technicians </t>
  </si>
  <si>
    <t>Research assistant</t>
  </si>
  <si>
    <t>Interior tickets</t>
  </si>
  <si>
    <t>Publicity and advertising using other mediums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</si>
</sst>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b/>
      <sz val="8"/>
      <color theme="1"/>
      <name val="Times New Roman"/>
      <family val="1"/>
    </font>
    <font>
      <sz val="8"/>
      <color theme="1"/>
      <name val="Times New Roman"/>
      <family val="1"/>
    </font>
    <font>
      <sz val="10"/>
      <color theme="1"/>
      <name val="Candara"/>
      <family val="2"/>
    </font>
    <font>
      <b/>
      <i/>
      <sz val="11"/>
      <color theme="1"/>
      <name val="Calibri"/>
      <family val="2"/>
      <scheme val="minor"/>
    </font>
    <font>
      <b/>
      <sz val="12"/>
      <color theme="1"/>
      <name val="Calibri"/>
      <family val="2"/>
      <scheme val="minor"/>
    </font>
    <font>
      <sz val="10"/>
      <color rgb="FF000000"/>
      <name val="Verdana"/>
      <family val="2"/>
    </font>
    <font>
      <b/>
      <sz val="11"/>
      <color rgb="FF000000"/>
      <name val="Calibri"/>
      <family val="2"/>
    </font>
    <font>
      <sz val="11"/>
      <name val="Calibri"/>
      <family val="2"/>
    </font>
    <font>
      <b/>
      <sz val="10"/>
      <color rgb="FF000000"/>
      <name val="Calibri"/>
      <family val="2"/>
    </font>
    <font>
      <sz val="9"/>
      <color indexed="81"/>
      <name val="Tahoma"/>
      <family val="2"/>
    </font>
    <font>
      <b/>
      <sz val="9"/>
      <color indexed="81"/>
      <name val="Tahoma"/>
      <family val="2"/>
    </font>
    <font>
      <b/>
      <sz val="14"/>
      <color rgb="FF000000"/>
      <name val="Bookman Old Style"/>
      <family val="1"/>
    </font>
    <font>
      <b/>
      <sz val="9"/>
      <color rgb="FF000000"/>
      <name val="Times New Roman"/>
      <family val="1"/>
    </font>
    <font>
      <b/>
      <sz val="10"/>
      <color rgb="FF000000"/>
      <name val="Times New Roman"/>
      <family val="1"/>
    </font>
    <font>
      <sz val="9"/>
      <color rgb="FF000000"/>
      <name val="Times New Roman"/>
      <family val="1"/>
    </font>
    <font>
      <sz val="10"/>
      <color theme="1"/>
      <name val="Times New Roman"/>
      <family val="1"/>
    </font>
    <font>
      <b/>
      <sz val="10"/>
      <color theme="1"/>
      <name val="Times New Roman"/>
      <family val="1"/>
    </font>
    <font>
      <b/>
      <sz val="11"/>
      <color rgb="FF000000"/>
      <name val="Times New Roman"/>
      <family val="1"/>
    </font>
    <font>
      <b/>
      <sz val="8"/>
      <color rgb="FF000000"/>
      <name val="Times New Roman"/>
      <family val="1"/>
    </font>
    <font>
      <sz val="8"/>
      <color rgb="FF000000"/>
      <name val="Times New Roman"/>
      <family val="1"/>
    </font>
    <font>
      <b/>
      <sz val="9"/>
      <color theme="1"/>
      <name val="Arial"/>
      <family val="2"/>
    </font>
    <font>
      <sz val="10"/>
      <color theme="1"/>
      <name val="Arial"/>
      <family val="2"/>
    </font>
    <font>
      <sz val="9"/>
      <color rgb="FF000000"/>
      <name val="Times New Roman"/>
      <family val="1"/>
    </font>
  </fonts>
  <fills count="8">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8D8D8"/>
        <bgColor rgb="FFD8D8D8"/>
      </patternFill>
    </fill>
    <fill>
      <patternFill patternType="solid">
        <fgColor rgb="FFC5E0B3"/>
        <bgColor rgb="FFC5E0B3"/>
      </patternFill>
    </fill>
    <fill>
      <patternFill patternType="solid">
        <fgColor rgb="FFD0CECE"/>
        <bgColor rgb="FFD0CECE"/>
      </patternFill>
    </fill>
    <fill>
      <patternFill patternType="solid">
        <fgColor rgb="FFFFFFFF"/>
        <bgColor rgb="FFFFFFFF"/>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medium">
        <color rgb="FF000000"/>
      </right>
      <top style="thin">
        <color rgb="FF000000"/>
      </top>
      <bottom style="double">
        <color rgb="FF000000"/>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style="medium">
        <color indexed="64"/>
      </right>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diagonal/>
    </border>
    <border>
      <left/>
      <right style="medium">
        <color indexed="64"/>
      </right>
      <top style="medium">
        <color rgb="FF000000"/>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92">
    <xf numFmtId="0" fontId="0" fillId="0" borderId="0" xfId="0"/>
    <xf numFmtId="0" fontId="0" fillId="0" borderId="0" xfId="0" applyAlignment="1">
      <alignment wrapText="1"/>
    </xf>
    <xf numFmtId="0" fontId="0" fillId="0" borderId="0" xfId="0"/>
    <xf numFmtId="0" fontId="0" fillId="0" borderId="1" xfId="0" applyBorder="1"/>
    <xf numFmtId="0" fontId="0" fillId="0" borderId="3" xfId="0" applyBorder="1"/>
    <xf numFmtId="0" fontId="0" fillId="0" borderId="5" xfId="0" applyBorder="1" applyAlignment="1">
      <alignment horizontal="center" vertical="center"/>
    </xf>
    <xf numFmtId="0" fontId="1" fillId="0" borderId="0" xfId="0" applyFont="1" applyAlignment="1">
      <alignment horizontal="left" vertical="center" wrapText="1"/>
    </xf>
    <xf numFmtId="0" fontId="0" fillId="0" borderId="0" xfId="0"/>
    <xf numFmtId="0" fontId="4" fillId="0" borderId="0" xfId="0" applyFont="1"/>
    <xf numFmtId="0" fontId="0" fillId="0" borderId="0" xfId="0" applyBorder="1"/>
    <xf numFmtId="0" fontId="2" fillId="0" borderId="0" xfId="0" applyFont="1" applyBorder="1" applyAlignment="1">
      <alignment vertical="center" wrapText="1"/>
    </xf>
    <xf numFmtId="0" fontId="3" fillId="0" borderId="0" xfId="0" applyFont="1" applyBorder="1" applyAlignment="1">
      <alignment vertical="center" wrapText="1"/>
    </xf>
    <xf numFmtId="0" fontId="0" fillId="0" borderId="18" xfId="0" applyBorder="1"/>
    <xf numFmtId="0" fontId="0" fillId="0" borderId="19" xfId="0" applyBorder="1"/>
    <xf numFmtId="0" fontId="0" fillId="0" borderId="0" xfId="0"/>
    <xf numFmtId="0" fontId="0" fillId="0" borderId="7" xfId="0" applyBorder="1" applyAlignment="1">
      <alignment horizontal="justify" vertical="top" wrapText="1"/>
    </xf>
    <xf numFmtId="4" fontId="0" fillId="0" borderId="0" xfId="0" applyNumberFormat="1" applyFont="1" applyBorder="1" applyAlignment="1">
      <alignment vertical="center" wrapText="1"/>
    </xf>
    <xf numFmtId="0" fontId="0" fillId="0" borderId="9" xfId="0" applyBorder="1"/>
    <xf numFmtId="3" fontId="1" fillId="0" borderId="9" xfId="0" applyNumberFormat="1" applyFont="1" applyBorder="1" applyAlignment="1">
      <alignment horizontal="center" vertical="center" wrapText="1"/>
    </xf>
    <xf numFmtId="4" fontId="0" fillId="0" borderId="0" xfId="0" applyNumberFormat="1" applyFont="1" applyBorder="1" applyAlignment="1">
      <alignment vertical="center"/>
    </xf>
    <xf numFmtId="4" fontId="0" fillId="0" borderId="0" xfId="0" applyNumberFormat="1" applyBorder="1" applyAlignment="1">
      <alignment vertical="center" wrapText="1"/>
    </xf>
    <xf numFmtId="3" fontId="1" fillId="0" borderId="0" xfId="0" applyNumberFormat="1" applyFont="1" applyBorder="1" applyAlignment="1">
      <alignment horizontal="center" vertical="center" wrapText="1"/>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0" fillId="0" borderId="2" xfId="0" applyBorder="1" applyAlignment="1">
      <alignment horizontal="center" vertical="center"/>
    </xf>
    <xf numFmtId="0" fontId="1" fillId="0" borderId="13" xfId="0" applyFont="1" applyBorder="1" applyAlignment="1">
      <alignment horizontal="left" vertical="center" wrapText="1"/>
    </xf>
    <xf numFmtId="0" fontId="0" fillId="0" borderId="13" xfId="0" applyBorder="1"/>
    <xf numFmtId="0" fontId="0" fillId="0" borderId="14" xfId="0" applyBorder="1"/>
    <xf numFmtId="0" fontId="5" fillId="0" borderId="13" xfId="0" applyFont="1" applyBorder="1" applyAlignment="1">
      <alignment horizontal="left" vertical="center" wrapText="1"/>
    </xf>
    <xf numFmtId="0" fontId="1" fillId="0" borderId="2" xfId="0" applyFont="1" applyBorder="1" applyAlignment="1">
      <alignment horizontal="center" vertical="center"/>
    </xf>
    <xf numFmtId="0" fontId="3" fillId="0" borderId="5" xfId="0" applyFont="1" applyBorder="1" applyAlignment="1">
      <alignment horizontal="center" vertical="center" wrapText="1"/>
    </xf>
    <xf numFmtId="0" fontId="0" fillId="0" borderId="0" xfId="0" applyAlignment="1">
      <alignment vertical="top"/>
    </xf>
    <xf numFmtId="1" fontId="0" fillId="0" borderId="0" xfId="0" applyNumberFormat="1" applyAlignment="1">
      <alignment vertical="top"/>
    </xf>
    <xf numFmtId="1" fontId="1" fillId="0" borderId="0" xfId="0" applyNumberFormat="1" applyFont="1" applyAlignment="1">
      <alignment vertical="top"/>
    </xf>
    <xf numFmtId="1" fontId="0" fillId="0" borderId="0" xfId="0" applyNumberFormat="1" applyAlignment="1">
      <alignment horizontal="center" vertical="top"/>
    </xf>
    <xf numFmtId="0" fontId="0" fillId="0" borderId="0" xfId="0" applyAlignment="1">
      <alignment horizontal="left" vertical="top"/>
    </xf>
    <xf numFmtId="1" fontId="1" fillId="0" borderId="10" xfId="0" applyNumberFormat="1" applyFont="1" applyBorder="1" applyAlignment="1">
      <alignment horizontal="center" vertical="top"/>
    </xf>
    <xf numFmtId="0" fontId="1" fillId="0" borderId="11" xfId="0" applyFont="1" applyBorder="1" applyAlignment="1">
      <alignment horizontal="center" vertical="top"/>
    </xf>
    <xf numFmtId="1" fontId="1" fillId="0" borderId="2" xfId="0" applyNumberFormat="1" applyFont="1" applyBorder="1" applyAlignment="1">
      <alignment horizontal="center" vertical="top"/>
    </xf>
    <xf numFmtId="0" fontId="0" fillId="0" borderId="3" xfId="0" applyBorder="1" applyAlignment="1">
      <alignment horizontal="justify" vertical="top" wrapText="1"/>
    </xf>
    <xf numFmtId="0" fontId="0" fillId="0" borderId="1" xfId="0" applyBorder="1" applyAlignment="1">
      <alignment horizontal="justify" vertical="top" wrapText="1"/>
    </xf>
    <xf numFmtId="1" fontId="1" fillId="0" borderId="16" xfId="0" applyNumberFormat="1" applyFont="1" applyBorder="1" applyAlignment="1">
      <alignment horizontal="center" vertical="top"/>
    </xf>
    <xf numFmtId="0" fontId="0" fillId="0" borderId="0" xfId="0" applyBorder="1" applyAlignment="1">
      <alignment horizontal="justify" vertical="top" wrapText="1"/>
    </xf>
    <xf numFmtId="1" fontId="1" fillId="0" borderId="2" xfId="0" applyNumberFormat="1" applyFont="1" applyBorder="1" applyAlignment="1">
      <alignment horizontal="center" vertical="top" wrapText="1"/>
    </xf>
    <xf numFmtId="4" fontId="0" fillId="0" borderId="1" xfId="0" applyNumberFormat="1" applyFont="1" applyBorder="1" applyAlignment="1">
      <alignment vertical="top" wrapText="1"/>
    </xf>
    <xf numFmtId="4" fontId="0" fillId="0" borderId="7" xfId="0" applyNumberFormat="1" applyBorder="1" applyAlignment="1">
      <alignment vertical="top" wrapText="1"/>
    </xf>
    <xf numFmtId="0" fontId="0" fillId="0" borderId="19" xfId="0" applyBorder="1" applyAlignment="1">
      <alignment horizontal="justify" vertical="top" wrapText="1"/>
    </xf>
    <xf numFmtId="0" fontId="0" fillId="0" borderId="18" xfId="0" applyBorder="1" applyAlignment="1">
      <alignment horizontal="justify" vertical="top" wrapText="1"/>
    </xf>
    <xf numFmtId="4" fontId="0" fillId="0" borderId="0" xfId="0" applyNumberFormat="1" applyFont="1" applyBorder="1" applyAlignment="1">
      <alignment vertical="top" wrapText="1"/>
    </xf>
    <xf numFmtId="0" fontId="0" fillId="0" borderId="0" xfId="0" applyAlignment="1">
      <alignment horizontal="justify" vertical="top" wrapText="1"/>
    </xf>
    <xf numFmtId="0" fontId="1" fillId="0" borderId="12" xfId="0" applyFont="1" applyBorder="1" applyAlignment="1">
      <alignment horizontal="justify" vertical="top" wrapText="1"/>
    </xf>
    <xf numFmtId="0" fontId="0" fillId="0" borderId="4" xfId="0" applyBorder="1" applyAlignment="1">
      <alignment horizontal="justify" vertical="top" wrapText="1"/>
    </xf>
    <xf numFmtId="0" fontId="0" fillId="0" borderId="3" xfId="0" applyNumberFormat="1" applyBorder="1" applyAlignment="1">
      <alignment horizontal="justify" vertical="top" wrapText="1"/>
    </xf>
    <xf numFmtId="1" fontId="1" fillId="2" borderId="2" xfId="0" applyNumberFormat="1" applyFont="1" applyFill="1" applyBorder="1" applyAlignment="1">
      <alignment horizontal="center" vertical="top"/>
    </xf>
    <xf numFmtId="4" fontId="0" fillId="2" borderId="1" xfId="0" applyNumberFormat="1" applyFont="1" applyFill="1" applyBorder="1" applyAlignment="1">
      <alignment vertical="top" wrapText="1"/>
    </xf>
    <xf numFmtId="0" fontId="0" fillId="2" borderId="3" xfId="0" applyFill="1" applyBorder="1" applyAlignment="1">
      <alignment horizontal="justify" vertical="top" wrapText="1"/>
    </xf>
    <xf numFmtId="3" fontId="1" fillId="2" borderId="9" xfId="0" applyNumberFormat="1" applyFont="1" applyFill="1" applyBorder="1" applyAlignment="1">
      <alignment horizontal="center" vertical="center" wrapText="1"/>
    </xf>
    <xf numFmtId="4" fontId="0" fillId="2" borderId="0" xfId="0" applyNumberFormat="1" applyFont="1" applyFill="1" applyBorder="1" applyAlignment="1">
      <alignment vertical="center" wrapText="1"/>
    </xf>
    <xf numFmtId="4" fontId="0" fillId="2" borderId="0" xfId="0" applyNumberFormat="1" applyFont="1" applyFill="1" applyBorder="1" applyAlignment="1">
      <alignment vertical="center"/>
    </xf>
    <xf numFmtId="0" fontId="0" fillId="2" borderId="0" xfId="0" applyFill="1"/>
    <xf numFmtId="0" fontId="0" fillId="2" borderId="7" xfId="0" applyFill="1" applyBorder="1" applyAlignment="1">
      <alignment horizontal="justify" vertical="top" wrapText="1"/>
    </xf>
    <xf numFmtId="4" fontId="0" fillId="2" borderId="7" xfId="0" applyNumberFormat="1" applyFont="1" applyFill="1" applyBorder="1" applyAlignment="1">
      <alignment vertical="top" wrapText="1"/>
    </xf>
    <xf numFmtId="0" fontId="0" fillId="3" borderId="0" xfId="0" applyFill="1"/>
    <xf numFmtId="1" fontId="1" fillId="3" borderId="2" xfId="0" applyNumberFormat="1" applyFont="1" applyFill="1" applyBorder="1" applyAlignment="1">
      <alignment horizontal="center" vertical="top"/>
    </xf>
    <xf numFmtId="0" fontId="0" fillId="3" borderId="3" xfId="0" applyFill="1" applyBorder="1" applyAlignment="1">
      <alignment horizontal="justify" vertical="top" wrapText="1"/>
    </xf>
    <xf numFmtId="3" fontId="1" fillId="3" borderId="9" xfId="0" applyNumberFormat="1" applyFont="1" applyFill="1" applyBorder="1" applyAlignment="1">
      <alignment horizontal="center" vertical="center" wrapText="1"/>
    </xf>
    <xf numFmtId="4" fontId="0" fillId="3" borderId="0" xfId="0" applyNumberFormat="1" applyFont="1" applyFill="1" applyBorder="1" applyAlignment="1">
      <alignment vertical="center" wrapText="1"/>
    </xf>
    <xf numFmtId="4" fontId="0" fillId="3" borderId="0" xfId="0" applyNumberFormat="1" applyFont="1" applyFill="1" applyBorder="1" applyAlignment="1">
      <alignment vertical="center"/>
    </xf>
    <xf numFmtId="4" fontId="0" fillId="3" borderId="7" xfId="0" applyNumberFormat="1" applyFill="1" applyBorder="1" applyAlignment="1">
      <alignment vertical="top" wrapText="1"/>
    </xf>
    <xf numFmtId="0" fontId="0" fillId="0" borderId="1" xfId="0" applyBorder="1" applyAlignment="1">
      <alignment wrapText="1"/>
    </xf>
    <xf numFmtId="0" fontId="1" fillId="0" borderId="1" xfId="0" applyFont="1" applyBorder="1" applyAlignment="1">
      <alignment horizontal="left"/>
    </xf>
    <xf numFmtId="0" fontId="0" fillId="0" borderId="1" xfId="0" applyBorder="1" applyAlignment="1">
      <alignment vertical="top" wrapText="1"/>
    </xf>
    <xf numFmtId="0" fontId="1" fillId="0" borderId="1" xfId="0" applyFont="1" applyBorder="1" applyAlignment="1">
      <alignment vertical="top" wrapText="1"/>
    </xf>
    <xf numFmtId="4" fontId="0" fillId="2" borderId="1" xfId="0" applyNumberFormat="1" applyFill="1" applyBorder="1" applyAlignment="1">
      <alignment vertical="top" wrapText="1"/>
    </xf>
    <xf numFmtId="1" fontId="1" fillId="2" borderId="5" xfId="0" applyNumberFormat="1" applyFont="1" applyFill="1" applyBorder="1" applyAlignment="1">
      <alignment horizontal="center" vertical="top" wrapText="1"/>
    </xf>
    <xf numFmtId="4" fontId="0" fillId="2" borderId="13" xfId="0" applyNumberFormat="1" applyFont="1" applyFill="1" applyBorder="1" applyAlignment="1">
      <alignment vertical="top" wrapText="1"/>
    </xf>
    <xf numFmtId="0" fontId="0" fillId="2" borderId="14" xfId="0" applyFill="1" applyBorder="1" applyAlignment="1">
      <alignment horizontal="justify" vertical="top" wrapText="1"/>
    </xf>
    <xf numFmtId="1" fontId="0" fillId="2" borderId="0" xfId="0" applyNumberFormat="1" applyFill="1" applyAlignment="1">
      <alignment vertical="top"/>
    </xf>
    <xf numFmtId="1" fontId="1" fillId="0" borderId="16" xfId="0" applyNumberFormat="1" applyFont="1" applyBorder="1" applyAlignment="1">
      <alignment horizontal="center" vertical="top"/>
    </xf>
    <xf numFmtId="0" fontId="1" fillId="0" borderId="1" xfId="0" applyFont="1" applyBorder="1" applyAlignment="1">
      <alignment horizontal="left"/>
    </xf>
    <xf numFmtId="1" fontId="0" fillId="0" borderId="25" xfId="0" applyNumberFormat="1" applyFont="1" applyBorder="1" applyAlignment="1">
      <alignment horizontal="left" vertical="top" wrapText="1"/>
    </xf>
    <xf numFmtId="0" fontId="0" fillId="0" borderId="0" xfId="0" applyFill="1"/>
    <xf numFmtId="1" fontId="1" fillId="0" borderId="2" xfId="0" applyNumberFormat="1" applyFont="1" applyFill="1" applyBorder="1" applyAlignment="1">
      <alignment horizontal="center" vertical="top"/>
    </xf>
    <xf numFmtId="4" fontId="0" fillId="0" borderId="7" xfId="0" applyNumberFormat="1" applyFont="1" applyFill="1" applyBorder="1" applyAlignment="1">
      <alignment vertical="top" wrapText="1"/>
    </xf>
    <xf numFmtId="0" fontId="0" fillId="0" borderId="3" xfId="0" applyFill="1" applyBorder="1" applyAlignment="1">
      <alignment horizontal="justify" vertical="top" wrapText="1"/>
    </xf>
    <xf numFmtId="3" fontId="1" fillId="0" borderId="9" xfId="0" applyNumberFormat="1" applyFont="1" applyFill="1" applyBorder="1" applyAlignment="1">
      <alignment horizontal="center" vertical="center" wrapText="1"/>
    </xf>
    <xf numFmtId="4" fontId="0" fillId="0" borderId="0" xfId="0" applyNumberFormat="1" applyFont="1" applyFill="1" applyBorder="1" applyAlignment="1">
      <alignment vertical="center" wrapText="1"/>
    </xf>
    <xf numFmtId="4" fontId="0" fillId="0" borderId="0" xfId="0" applyNumberFormat="1" applyFont="1" applyFill="1" applyBorder="1" applyAlignment="1">
      <alignment vertical="center"/>
    </xf>
    <xf numFmtId="1" fontId="1" fillId="0" borderId="1" xfId="0" applyNumberFormat="1" applyFont="1" applyBorder="1" applyAlignment="1">
      <alignment horizontal="left"/>
    </xf>
    <xf numFmtId="0" fontId="7" fillId="0" borderId="1" xfId="0" applyFont="1" applyFill="1" applyBorder="1" applyAlignment="1">
      <alignment horizontal="justify" vertical="center" wrapText="1"/>
    </xf>
    <xf numFmtId="0" fontId="1" fillId="0" borderId="27" xfId="0" applyFont="1" applyBorder="1" applyAlignment="1">
      <alignment vertical="center" wrapText="1"/>
    </xf>
    <xf numFmtId="4" fontId="1" fillId="0" borderId="1" xfId="0" applyNumberFormat="1" applyFont="1" applyBorder="1" applyAlignment="1">
      <alignment horizontal="left" wrapText="1"/>
    </xf>
    <xf numFmtId="1" fontId="1" fillId="0" borderId="1" xfId="0" applyNumberFormat="1" applyFont="1" applyBorder="1" applyAlignment="1">
      <alignment horizontal="left" vertical="center"/>
    </xf>
    <xf numFmtId="0" fontId="1" fillId="0" borderId="1" xfId="0" applyFont="1" applyBorder="1" applyAlignment="1">
      <alignment horizontal="left" wrapText="1"/>
    </xf>
    <xf numFmtId="4" fontId="1" fillId="0" borderId="1" xfId="0" applyNumberFormat="1" applyFont="1" applyBorder="1" applyAlignment="1">
      <alignment horizontal="left" vertical="center" wrapText="1"/>
    </xf>
    <xf numFmtId="4" fontId="1" fillId="0" borderId="1" xfId="0" applyNumberFormat="1" applyFont="1" applyBorder="1" applyAlignment="1">
      <alignment horizontal="justify" vertical="center" wrapText="1"/>
    </xf>
    <xf numFmtId="0" fontId="0" fillId="0" borderId="28" xfId="0" applyBorder="1"/>
    <xf numFmtId="0" fontId="0" fillId="0" borderId="28" xfId="0" applyBorder="1" applyAlignment="1">
      <alignment wrapText="1"/>
    </xf>
    <xf numFmtId="4" fontId="0" fillId="0" borderId="7" xfId="0" applyNumberFormat="1" applyBorder="1" applyAlignment="1">
      <alignment horizontal="justify" vertical="top" wrapText="1"/>
    </xf>
    <xf numFmtId="0" fontId="0" fillId="0" borderId="7" xfId="0" applyBorder="1" applyAlignment="1">
      <alignment horizontal="left" vertical="center" wrapText="1"/>
    </xf>
    <xf numFmtId="1" fontId="1" fillId="0" borderId="2" xfId="0" applyNumberFormat="1" applyFont="1" applyBorder="1" applyAlignment="1">
      <alignment horizontal="center" vertical="center"/>
    </xf>
    <xf numFmtId="4" fontId="0" fillId="0" borderId="7" xfId="0" applyNumberFormat="1" applyBorder="1" applyAlignment="1">
      <alignment horizontal="left" vertical="center" wrapText="1"/>
    </xf>
    <xf numFmtId="0" fontId="0" fillId="0" borderId="0" xfId="0" applyFont="1"/>
    <xf numFmtId="0" fontId="0" fillId="0" borderId="0" xfId="0" applyFont="1" applyAlignment="1"/>
    <xf numFmtId="0" fontId="0" fillId="0" borderId="0" xfId="0" applyFont="1" applyAlignment="1"/>
    <xf numFmtId="0" fontId="8"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vertical="center"/>
    </xf>
    <xf numFmtId="0" fontId="8" fillId="0" borderId="35" xfId="0" applyFont="1" applyBorder="1"/>
    <xf numFmtId="0" fontId="0" fillId="0" borderId="35" xfId="0" applyFont="1" applyBorder="1"/>
    <xf numFmtId="0" fontId="0" fillId="0" borderId="37" xfId="0" applyFont="1" applyBorder="1" applyAlignment="1">
      <alignment horizontal="center"/>
    </xf>
    <xf numFmtId="0" fontId="0" fillId="4" borderId="38" xfId="0" applyFont="1" applyFill="1" applyBorder="1" applyAlignment="1">
      <alignment horizontal="center" vertical="center"/>
    </xf>
    <xf numFmtId="4" fontId="0" fillId="4" borderId="38" xfId="0" applyNumberFormat="1" applyFont="1" applyFill="1" applyBorder="1" applyAlignment="1">
      <alignment horizontal="center" vertical="center"/>
    </xf>
    <xf numFmtId="4" fontId="0" fillId="5" borderId="38" xfId="0" applyNumberFormat="1" applyFont="1" applyFill="1" applyBorder="1" applyAlignment="1">
      <alignment horizontal="center" vertical="center"/>
    </xf>
    <xf numFmtId="4" fontId="0" fillId="0" borderId="42" xfId="0" applyNumberFormat="1" applyFont="1" applyBorder="1" applyAlignment="1">
      <alignment horizontal="center" vertical="center"/>
    </xf>
    <xf numFmtId="0" fontId="0" fillId="0" borderId="0" xfId="0" applyFont="1" applyAlignment="1">
      <alignment horizontal="left"/>
    </xf>
    <xf numFmtId="0" fontId="8" fillId="0" borderId="0" xfId="0" applyFont="1"/>
    <xf numFmtId="0" fontId="10" fillId="0" borderId="37" xfId="0" applyFont="1" applyBorder="1" applyAlignment="1">
      <alignment horizontal="center"/>
    </xf>
    <xf numFmtId="0" fontId="8" fillId="0" borderId="37" xfId="0" applyFont="1" applyBorder="1" applyAlignment="1">
      <alignment horizontal="center"/>
    </xf>
    <xf numFmtId="4" fontId="0" fillId="0" borderId="37" xfId="0" applyNumberFormat="1" applyFont="1" applyBorder="1" applyAlignment="1">
      <alignment horizontal="center"/>
    </xf>
    <xf numFmtId="0" fontId="0" fillId="0" borderId="37" xfId="0" applyFont="1" applyBorder="1" applyAlignment="1">
      <alignment horizontal="left"/>
    </xf>
    <xf numFmtId="16" fontId="0" fillId="0" borderId="37" xfId="0" applyNumberFormat="1" applyFont="1" applyBorder="1" applyAlignment="1">
      <alignment horizontal="center"/>
    </xf>
    <xf numFmtId="17" fontId="0" fillId="0" borderId="37" xfId="0" applyNumberFormat="1" applyFont="1" applyBorder="1" applyAlignment="1">
      <alignment horizontal="center"/>
    </xf>
    <xf numFmtId="0" fontId="0" fillId="0" borderId="0" xfId="0" applyFont="1" applyBorder="1" applyAlignment="1">
      <alignment horizontal="left"/>
    </xf>
    <xf numFmtId="4" fontId="0" fillId="0" borderId="0" xfId="0" applyNumberFormat="1" applyFont="1" applyBorder="1" applyAlignment="1">
      <alignment horizontal="center"/>
    </xf>
    <xf numFmtId="0" fontId="0" fillId="0" borderId="1" xfId="0" applyFont="1" applyBorder="1" applyAlignment="1">
      <alignment horizontal="left"/>
    </xf>
    <xf numFmtId="4" fontId="0" fillId="0" borderId="1" xfId="0" applyNumberFormat="1" applyFont="1" applyBorder="1" applyAlignment="1">
      <alignment horizontal="center"/>
    </xf>
    <xf numFmtId="0" fontId="1" fillId="0" borderId="18" xfId="0" applyFont="1" applyBorder="1" applyAlignment="1">
      <alignment horizontal="left" vertical="center"/>
    </xf>
    <xf numFmtId="0" fontId="1" fillId="0" borderId="27" xfId="0" applyFont="1" applyBorder="1" applyAlignment="1">
      <alignment horizontal="center" vertical="center" wrapText="1"/>
    </xf>
    <xf numFmtId="0" fontId="1" fillId="0" borderId="27" xfId="0" applyFont="1" applyBorder="1" applyAlignment="1">
      <alignment horizontal="center" vertical="center"/>
    </xf>
    <xf numFmtId="0" fontId="1" fillId="0" borderId="43" xfId="0" applyFont="1" applyBorder="1" applyAlignment="1">
      <alignment horizontal="left" vertical="center"/>
    </xf>
    <xf numFmtId="0" fontId="0" fillId="0" borderId="18" xfId="0" applyBorder="1" applyAlignment="1">
      <alignment horizontal="left" vertical="center" wrapText="1"/>
    </xf>
    <xf numFmtId="0" fontId="1" fillId="0" borderId="44" xfId="0" applyFont="1" applyBorder="1" applyAlignment="1">
      <alignment horizontal="center" vertical="center"/>
    </xf>
    <xf numFmtId="0" fontId="1" fillId="0" borderId="45" xfId="0" applyFont="1" applyBorder="1" applyAlignment="1">
      <alignment horizontal="center" vertical="center" wrapText="1"/>
    </xf>
    <xf numFmtId="0" fontId="1" fillId="0" borderId="46" xfId="0" applyFont="1" applyBorder="1" applyAlignment="1">
      <alignment horizontal="center" vertical="center"/>
    </xf>
    <xf numFmtId="0" fontId="1" fillId="0" borderId="16" xfId="0" applyFont="1" applyBorder="1" applyAlignment="1">
      <alignment vertical="center" wrapText="1"/>
    </xf>
    <xf numFmtId="0" fontId="1" fillId="0" borderId="18" xfId="0" applyFont="1" applyBorder="1" applyAlignment="1">
      <alignment horizontal="lef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28" xfId="0" applyFont="1" applyBorder="1" applyAlignment="1">
      <alignment vertical="center" wrapText="1"/>
    </xf>
    <xf numFmtId="0" fontId="0" fillId="0" borderId="47" xfId="0" applyBorder="1"/>
    <xf numFmtId="0" fontId="1" fillId="0" borderId="3" xfId="0" applyFont="1" applyBorder="1" applyAlignment="1">
      <alignment vertical="center" wrapText="1"/>
    </xf>
    <xf numFmtId="0" fontId="0" fillId="0" borderId="1" xfId="0" applyFont="1" applyBorder="1" applyAlignment="1">
      <alignment horizontal="left" vertical="center" wrapText="1"/>
    </xf>
    <xf numFmtId="0" fontId="13" fillId="0" borderId="0" xfId="0" applyFont="1" applyAlignment="1">
      <alignment horizontal="left" vertical="center" wrapText="1"/>
    </xf>
    <xf numFmtId="0" fontId="0" fillId="0" borderId="0" xfId="0" applyFont="1" applyAlignment="1">
      <alignment horizontal="left" vertical="center"/>
    </xf>
    <xf numFmtId="0" fontId="16" fillId="0" borderId="55" xfId="0" applyFont="1" applyBorder="1" applyAlignment="1">
      <alignment horizontal="left" vertical="top" wrapText="1"/>
    </xf>
    <xf numFmtId="0" fontId="16" fillId="0" borderId="55" xfId="0" applyFont="1" applyBorder="1" applyAlignment="1">
      <alignment vertical="top" wrapText="1"/>
    </xf>
    <xf numFmtId="0" fontId="16" fillId="0" borderId="56" xfId="0" applyFont="1" applyBorder="1" applyAlignment="1">
      <alignment vertical="top" wrapText="1"/>
    </xf>
    <xf numFmtId="0" fontId="16" fillId="7" borderId="55" xfId="0" applyFont="1" applyFill="1" applyBorder="1" applyAlignment="1">
      <alignment horizontal="left" vertical="top" wrapText="1"/>
    </xf>
    <xf numFmtId="0" fontId="16" fillId="7" borderId="56" xfId="0" applyFont="1" applyFill="1" applyBorder="1" applyAlignment="1">
      <alignment vertical="top" wrapText="1"/>
    </xf>
    <xf numFmtId="0" fontId="16" fillId="0" borderId="57" xfId="0" applyFont="1" applyBorder="1" applyAlignment="1">
      <alignment vertical="top" wrapText="1"/>
    </xf>
    <xf numFmtId="0" fontId="8" fillId="0" borderId="56" xfId="0" applyFont="1" applyBorder="1" applyAlignment="1">
      <alignment horizontal="left" vertical="center"/>
    </xf>
    <xf numFmtId="0" fontId="0" fillId="0" borderId="0" xfId="0" applyFont="1" applyAlignment="1"/>
    <xf numFmtId="0" fontId="13" fillId="0" borderId="0" xfId="0" applyFont="1" applyAlignment="1">
      <alignment wrapText="1"/>
    </xf>
    <xf numFmtId="0" fontId="19" fillId="0" borderId="0" xfId="0" applyFont="1" applyAlignment="1">
      <alignment vertical="center"/>
    </xf>
    <xf numFmtId="0" fontId="14" fillId="6" borderId="8"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20" fillId="6" borderId="48" xfId="0" applyFont="1" applyFill="1" applyBorder="1" applyAlignment="1">
      <alignment horizontal="center" vertical="center" wrapText="1"/>
    </xf>
    <xf numFmtId="0" fontId="20" fillId="6" borderId="65" xfId="0" applyFont="1" applyFill="1" applyBorder="1" applyAlignment="1">
      <alignment horizontal="center" vertical="center" wrapText="1"/>
    </xf>
    <xf numFmtId="0" fontId="20" fillId="6" borderId="52" xfId="0" applyFont="1" applyFill="1" applyBorder="1" applyAlignment="1">
      <alignment horizontal="center" vertical="center" wrapText="1"/>
    </xf>
    <xf numFmtId="0" fontId="16" fillId="0" borderId="51" xfId="0" applyFont="1" applyBorder="1" applyAlignment="1">
      <alignment horizontal="center" wrapText="1"/>
    </xf>
    <xf numFmtId="0" fontId="16" fillId="0" borderId="52" xfId="0" applyFont="1" applyBorder="1" applyAlignment="1">
      <alignment horizontal="center" wrapText="1"/>
    </xf>
    <xf numFmtId="0" fontId="21" fillId="0" borderId="52" xfId="0" applyFont="1" applyBorder="1" applyAlignment="1">
      <alignment vertical="top" wrapText="1"/>
    </xf>
    <xf numFmtId="0" fontId="16" fillId="0" borderId="0" xfId="0" applyFont="1" applyAlignment="1">
      <alignment horizontal="center" vertical="top" wrapText="1"/>
    </xf>
    <xf numFmtId="0" fontId="15" fillId="6" borderId="69"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3" fillId="0" borderId="2" xfId="0" applyFont="1" applyBorder="1" applyAlignment="1">
      <alignment vertical="center" wrapText="1"/>
    </xf>
    <xf numFmtId="0" fontId="23" fillId="0" borderId="1" xfId="0" applyFont="1" applyBorder="1" applyAlignment="1">
      <alignment vertical="center" wrapText="1"/>
    </xf>
    <xf numFmtId="0" fontId="23" fillId="0" borderId="3" xfId="0" applyFont="1" applyBorder="1" applyAlignment="1">
      <alignment vertical="center" wrapText="1"/>
    </xf>
    <xf numFmtId="0" fontId="23" fillId="0" borderId="70" xfId="0" applyFont="1" applyBorder="1" applyAlignment="1">
      <alignment vertical="center" wrapText="1"/>
    </xf>
    <xf numFmtId="0" fontId="22" fillId="0" borderId="13" xfId="0" applyFont="1" applyBorder="1" applyAlignment="1">
      <alignment horizontal="center" vertical="center" wrapText="1"/>
    </xf>
    <xf numFmtId="0" fontId="23" fillId="0" borderId="71" xfId="0" applyFont="1" applyBorder="1" applyAlignment="1">
      <alignment vertical="center" wrapText="1"/>
    </xf>
    <xf numFmtId="0" fontId="23" fillId="0" borderId="72" xfId="0" applyFont="1" applyBorder="1" applyAlignment="1">
      <alignment vertical="center" wrapText="1"/>
    </xf>
    <xf numFmtId="0" fontId="23" fillId="0" borderId="0" xfId="0" applyFont="1" applyAlignment="1">
      <alignment vertical="center"/>
    </xf>
    <xf numFmtId="0" fontId="1" fillId="0" borderId="0" xfId="0" applyFont="1" applyProtection="1"/>
    <xf numFmtId="0" fontId="0" fillId="0" borderId="0" xfId="0" applyProtection="1"/>
    <xf numFmtId="0" fontId="0" fillId="0" borderId="0" xfId="0" applyFont="1" applyAlignment="1"/>
    <xf numFmtId="0" fontId="0" fillId="0" borderId="1" xfId="0" applyFill="1" applyBorder="1" applyAlignment="1">
      <alignment horizontal="left" vertical="center" wrapText="1"/>
    </xf>
    <xf numFmtId="0" fontId="0" fillId="0" borderId="35" xfId="0" applyFont="1" applyFill="1" applyBorder="1"/>
    <xf numFmtId="0" fontId="0" fillId="0" borderId="0" xfId="0" applyFont="1" applyFill="1"/>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Alignment="1"/>
    <xf numFmtId="0" fontId="1" fillId="0" borderId="0" xfId="0" applyFont="1"/>
    <xf numFmtId="0" fontId="1" fillId="0" borderId="0" xfId="0" applyFont="1" applyAlignment="1">
      <alignment wrapText="1"/>
    </xf>
    <xf numFmtId="0" fontId="15" fillId="6" borderId="66" xfId="0" applyFont="1" applyFill="1" applyBorder="1" applyAlignment="1">
      <alignment horizontal="center" vertical="center" wrapText="1"/>
    </xf>
    <xf numFmtId="0" fontId="15" fillId="6" borderId="67"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applyFont="1" applyAlignment="1"/>
    <xf numFmtId="0" fontId="14" fillId="0" borderId="48" xfId="0" applyFont="1" applyBorder="1" applyAlignment="1">
      <alignment horizontal="left"/>
    </xf>
    <xf numFmtId="0" fontId="9" fillId="0" borderId="48" xfId="0" applyFont="1" applyBorder="1" applyAlignment="1"/>
    <xf numFmtId="0" fontId="15" fillId="6" borderId="49" xfId="0" applyFont="1" applyFill="1" applyBorder="1" applyAlignment="1">
      <alignment horizontal="center" vertical="center" wrapText="1"/>
    </xf>
    <xf numFmtId="0" fontId="9" fillId="0" borderId="51" xfId="0" applyFont="1" applyBorder="1"/>
    <xf numFmtId="0" fontId="15" fillId="6" borderId="50" xfId="0" applyFont="1" applyFill="1" applyBorder="1" applyAlignment="1">
      <alignment horizontal="center" vertical="center" wrapText="1"/>
    </xf>
    <xf numFmtId="0" fontId="9" fillId="0" borderId="52" xfId="0" applyFont="1" applyBorder="1"/>
    <xf numFmtId="0" fontId="15" fillId="6" borderId="51" xfId="0" applyFont="1" applyFill="1" applyBorder="1" applyAlignment="1">
      <alignment horizontal="center" vertical="center" wrapText="1"/>
    </xf>
    <xf numFmtId="0" fontId="14" fillId="4" borderId="57" xfId="0" applyFont="1" applyFill="1" applyBorder="1" applyAlignment="1">
      <alignment vertical="top" wrapText="1"/>
    </xf>
    <xf numFmtId="0" fontId="9" fillId="0" borderId="57" xfId="0" applyFont="1" applyBorder="1"/>
    <xf numFmtId="0" fontId="9" fillId="0" borderId="55" xfId="0" applyFont="1" applyBorder="1"/>
    <xf numFmtId="0" fontId="17" fillId="0" borderId="58" xfId="0" applyFont="1" applyBorder="1" applyAlignment="1">
      <alignment horizontal="left" vertical="top" wrapText="1"/>
    </xf>
    <xf numFmtId="0" fontId="17" fillId="0" borderId="4" xfId="0" applyFont="1" applyBorder="1" applyAlignment="1">
      <alignment horizontal="left" vertical="top" wrapText="1"/>
    </xf>
    <xf numFmtId="0" fontId="17" fillId="0" borderId="59" xfId="0" applyFont="1" applyBorder="1" applyAlignment="1">
      <alignment horizontal="left" vertical="top" wrapText="1"/>
    </xf>
    <xf numFmtId="0" fontId="17" fillId="3" borderId="9"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47" xfId="0" applyFont="1" applyFill="1" applyBorder="1" applyAlignment="1">
      <alignment horizontal="left" vertical="top" wrapText="1"/>
    </xf>
    <xf numFmtId="0" fontId="17" fillId="0" borderId="60" xfId="0" applyFont="1" applyBorder="1" applyAlignment="1">
      <alignment horizontal="left" vertical="top" wrapText="1"/>
    </xf>
    <xf numFmtId="0" fontId="17" fillId="0" borderId="61" xfId="0" applyFont="1" applyBorder="1" applyAlignment="1">
      <alignment horizontal="left" vertical="top" wrapText="1"/>
    </xf>
    <xf numFmtId="0" fontId="17" fillId="0" borderId="62" xfId="0" applyFont="1" applyBorder="1" applyAlignment="1">
      <alignment horizontal="left" vertical="top" wrapText="1"/>
    </xf>
    <xf numFmtId="0" fontId="14" fillId="0" borderId="49" xfId="0" applyFont="1" applyBorder="1" applyAlignment="1">
      <alignment horizontal="center" vertical="center" wrapText="1"/>
    </xf>
    <xf numFmtId="0" fontId="9" fillId="0" borderId="54" xfId="0" applyFont="1" applyBorder="1"/>
    <xf numFmtId="0" fontId="14" fillId="4" borderId="53" xfId="0" applyFont="1" applyFill="1" applyBorder="1" applyAlignment="1">
      <alignment vertical="top" wrapText="1"/>
    </xf>
    <xf numFmtId="0" fontId="9" fillId="0" borderId="53" xfId="0" applyFont="1" applyBorder="1"/>
    <xf numFmtId="0" fontId="9" fillId="0" borderId="50" xfId="0" applyFont="1" applyBorder="1"/>
    <xf numFmtId="0" fontId="1" fillId="0" borderId="0" xfId="0" applyFont="1" applyAlignment="1">
      <alignment horizontal="center" vertical="center" wrapText="1"/>
    </xf>
    <xf numFmtId="0" fontId="14" fillId="6" borderId="63" xfId="0" applyFont="1" applyFill="1" applyBorder="1" applyAlignment="1">
      <alignment horizontal="center" vertical="center" wrapText="1"/>
    </xf>
    <xf numFmtId="0" fontId="14" fillId="6" borderId="6" xfId="0" applyFont="1" applyFill="1" applyBorder="1" applyAlignment="1">
      <alignment horizontal="center" wrapText="1"/>
    </xf>
    <xf numFmtId="0" fontId="9" fillId="0" borderId="6" xfId="0" applyFont="1" applyBorder="1"/>
    <xf numFmtId="0" fontId="9" fillId="0" borderId="17" xfId="0" applyFont="1" applyBorder="1"/>
    <xf numFmtId="0" fontId="14" fillId="6" borderId="57" xfId="0" applyFont="1" applyFill="1" applyBorder="1" applyAlignment="1">
      <alignment horizontal="center" wrapText="1"/>
    </xf>
    <xf numFmtId="0" fontId="9" fillId="0" borderId="64" xfId="0" applyFont="1" applyBorder="1"/>
    <xf numFmtId="0" fontId="16" fillId="0" borderId="58" xfId="0" applyFont="1" applyBorder="1" applyAlignment="1">
      <alignment horizontal="left" vertical="top" wrapText="1"/>
    </xf>
    <xf numFmtId="0" fontId="16" fillId="0" borderId="4" xfId="0" applyFont="1" applyBorder="1" applyAlignment="1">
      <alignment horizontal="left" vertical="top" wrapText="1"/>
    </xf>
    <xf numFmtId="0" fontId="0" fillId="0" borderId="4" xfId="0" applyFont="1" applyBorder="1" applyAlignment="1"/>
    <xf numFmtId="0" fontId="0" fillId="0" borderId="59" xfId="0" applyFont="1" applyBorder="1" applyAlignment="1"/>
    <xf numFmtId="0" fontId="0" fillId="0" borderId="60" xfId="0" applyFont="1" applyBorder="1" applyAlignment="1"/>
    <xf numFmtId="0" fontId="0" fillId="0" borderId="61" xfId="0" applyFont="1" applyBorder="1" applyAlignment="1"/>
    <xf numFmtId="0" fontId="0" fillId="0" borderId="62" xfId="0" applyFont="1" applyBorder="1" applyAlignment="1"/>
    <xf numFmtId="0" fontId="14" fillId="0" borderId="0" xfId="0" applyFont="1" applyBorder="1" applyAlignment="1">
      <alignment horizontal="left"/>
    </xf>
    <xf numFmtId="0" fontId="9" fillId="0" borderId="0" xfId="0" applyFont="1" applyBorder="1" applyAlignment="1"/>
    <xf numFmtId="0" fontId="24" fillId="0" borderId="4" xfId="0" applyFont="1" applyBorder="1" applyAlignment="1">
      <alignment horizontal="left" vertical="top" wrapText="1"/>
    </xf>
    <xf numFmtId="0" fontId="24" fillId="0" borderId="59" xfId="0" applyFont="1" applyBorder="1" applyAlignment="1">
      <alignment horizontal="left" vertical="top" wrapText="1"/>
    </xf>
    <xf numFmtId="0" fontId="24" fillId="0" borderId="60" xfId="0" applyFont="1" applyBorder="1" applyAlignment="1">
      <alignment horizontal="left" vertical="top" wrapText="1"/>
    </xf>
    <xf numFmtId="0" fontId="24" fillId="0" borderId="61" xfId="0" applyFont="1" applyBorder="1" applyAlignment="1">
      <alignment horizontal="left" vertical="top" wrapText="1"/>
    </xf>
    <xf numFmtId="0" fontId="24" fillId="0" borderId="62" xfId="0" applyFont="1" applyBorder="1" applyAlignment="1">
      <alignment horizontal="left" vertical="top" wrapText="1"/>
    </xf>
    <xf numFmtId="0" fontId="1" fillId="0" borderId="16" xfId="0" applyFont="1" applyBorder="1" applyAlignment="1">
      <alignment horizontal="left" vertical="center"/>
    </xf>
    <xf numFmtId="0" fontId="1" fillId="0" borderId="18" xfId="0" applyFont="1" applyBorder="1" applyAlignment="1">
      <alignment horizontal="left" vertical="center"/>
    </xf>
    <xf numFmtId="0" fontId="1" fillId="0" borderId="15" xfId="0" applyFont="1" applyBorder="1" applyAlignment="1">
      <alignment horizontal="left" vertical="center"/>
    </xf>
    <xf numFmtId="0" fontId="1" fillId="0" borderId="20" xfId="0" applyFont="1" applyBorder="1" applyAlignment="1">
      <alignment horizontal="left" vertical="center"/>
    </xf>
    <xf numFmtId="0" fontId="6" fillId="0" borderId="0" xfId="0" applyFont="1" applyAlignment="1">
      <alignment horizontal="center" vertical="center" wrapText="1"/>
    </xf>
    <xf numFmtId="0" fontId="1" fillId="0" borderId="8" xfId="0" applyFont="1" applyBorder="1" applyAlignment="1">
      <alignment horizontal="center"/>
    </xf>
    <xf numFmtId="0" fontId="1" fillId="0" borderId="6" xfId="0" applyFont="1" applyBorder="1" applyAlignment="1">
      <alignment horizontal="center"/>
    </xf>
    <xf numFmtId="0" fontId="1" fillId="0" borderId="17" xfId="0" applyFont="1" applyBorder="1" applyAlignment="1">
      <alignment horizontal="center"/>
    </xf>
    <xf numFmtId="0" fontId="8" fillId="0" borderId="39" xfId="0" applyFont="1" applyBorder="1" applyAlignment="1">
      <alignment horizontal="left"/>
    </xf>
    <xf numFmtId="0" fontId="9" fillId="0" borderId="31" xfId="0" applyFont="1" applyBorder="1"/>
    <xf numFmtId="0" fontId="8" fillId="0" borderId="40" xfId="0" applyFont="1" applyBorder="1" applyAlignment="1">
      <alignment horizontal="left"/>
    </xf>
    <xf numFmtId="0" fontId="9" fillId="0" borderId="41" xfId="0" applyFont="1" applyBorder="1"/>
    <xf numFmtId="0" fontId="8" fillId="0" borderId="29" xfId="0" applyFont="1" applyBorder="1" applyAlignment="1">
      <alignment horizontal="center"/>
    </xf>
    <xf numFmtId="0" fontId="0" fillId="0" borderId="0" xfId="0" applyFont="1" applyAlignment="1">
      <alignment horizontal="left"/>
    </xf>
    <xf numFmtId="0" fontId="8" fillId="0" borderId="0" xfId="0" applyFont="1" applyAlignment="1">
      <alignment horizontal="center" wrapText="1"/>
    </xf>
    <xf numFmtId="0" fontId="0" fillId="0" borderId="0" xfId="0" applyFont="1" applyAlignment="1">
      <alignment wrapText="1"/>
    </xf>
    <xf numFmtId="0" fontId="0" fillId="0" borderId="29" xfId="0" applyFont="1" applyBorder="1" applyAlignment="1">
      <alignment horizontal="left" wrapText="1"/>
    </xf>
    <xf numFmtId="0" fontId="9" fillId="0" borderId="30" xfId="0" applyFont="1" applyBorder="1"/>
    <xf numFmtId="0" fontId="8" fillId="0" borderId="32" xfId="0" applyFont="1" applyBorder="1" applyAlignment="1">
      <alignment horizontal="center"/>
    </xf>
    <xf numFmtId="0" fontId="9" fillId="0" borderId="33" xfId="0" applyFont="1" applyBorder="1"/>
    <xf numFmtId="0" fontId="9" fillId="0" borderId="34" xfId="0" applyFont="1" applyBorder="1"/>
    <xf numFmtId="0" fontId="8" fillId="0" borderId="29" xfId="0" applyFont="1" applyBorder="1" applyAlignment="1">
      <alignment horizontal="left"/>
    </xf>
    <xf numFmtId="0" fontId="9" fillId="0" borderId="36" xfId="0" applyFont="1" applyBorder="1"/>
    <xf numFmtId="1" fontId="1" fillId="0" borderId="23" xfId="0" applyNumberFormat="1" applyFont="1" applyBorder="1" applyAlignment="1">
      <alignment horizontal="left" vertical="top"/>
    </xf>
    <xf numFmtId="1" fontId="1" fillId="0" borderId="24" xfId="0" applyNumberFormat="1" applyFont="1" applyBorder="1" applyAlignment="1">
      <alignment horizontal="left" vertical="top"/>
    </xf>
    <xf numFmtId="1" fontId="1" fillId="0" borderId="25" xfId="0" applyNumberFormat="1" applyFont="1" applyBorder="1" applyAlignment="1">
      <alignment horizontal="left" vertical="top"/>
    </xf>
    <xf numFmtId="1" fontId="1" fillId="0" borderId="21" xfId="0" applyNumberFormat="1" applyFont="1" applyBorder="1" applyAlignment="1">
      <alignment horizontal="center" vertical="top" wrapText="1"/>
    </xf>
    <xf numFmtId="1" fontId="1" fillId="0" borderId="22" xfId="0" applyNumberFormat="1" applyFont="1" applyBorder="1" applyAlignment="1">
      <alignment horizontal="center" vertical="top" wrapText="1"/>
    </xf>
    <xf numFmtId="1" fontId="1" fillId="0" borderId="16" xfId="0" applyNumberFormat="1" applyFont="1" applyBorder="1" applyAlignment="1">
      <alignment horizontal="center" vertical="top" wrapText="1"/>
    </xf>
    <xf numFmtId="4" fontId="0" fillId="0" borderId="26" xfId="0" applyNumberFormat="1" applyFont="1" applyBorder="1" applyAlignment="1">
      <alignment horizontal="left" vertical="top" wrapText="1"/>
    </xf>
    <xf numFmtId="4" fontId="0" fillId="0" borderId="27" xfId="0" applyNumberFormat="1" applyFont="1" applyBorder="1" applyAlignment="1">
      <alignment horizontal="left" vertical="top" wrapText="1"/>
    </xf>
    <xf numFmtId="4" fontId="0" fillId="0" borderId="18" xfId="0" applyNumberFormat="1" applyFont="1" applyBorder="1" applyAlignment="1">
      <alignment horizontal="left" vertical="top" wrapText="1"/>
    </xf>
    <xf numFmtId="0" fontId="0" fillId="2" borderId="0" xfId="0" applyFill="1" applyAlignment="1">
      <alignment horizontal="left" vertical="top"/>
    </xf>
    <xf numFmtId="1" fontId="1" fillId="0" borderId="21" xfId="0" applyNumberFormat="1" applyFont="1" applyBorder="1" applyAlignment="1">
      <alignment horizontal="center" vertical="top"/>
    </xf>
    <xf numFmtId="1" fontId="1" fillId="0" borderId="22" xfId="0" applyNumberFormat="1" applyFont="1" applyBorder="1" applyAlignment="1">
      <alignment horizontal="center" vertical="top"/>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18" xfId="0" applyBorder="1" applyAlignment="1">
      <alignment horizontal="left" vertical="top" wrapText="1"/>
    </xf>
    <xf numFmtId="1" fontId="1" fillId="0" borderId="16" xfId="0" applyNumberFormat="1" applyFont="1" applyBorder="1" applyAlignment="1">
      <alignment horizontal="center" vertical="top"/>
    </xf>
    <xf numFmtId="0" fontId="0" fillId="0" borderId="1" xfId="0" applyBorder="1" applyAlignment="1">
      <alignment horizontal="left" vertical="top" wrapText="1"/>
    </xf>
    <xf numFmtId="0" fontId="1" fillId="0" borderId="1" xfId="0" applyFont="1" applyBorder="1" applyAlignment="1">
      <alignment horizontal="left"/>
    </xf>
    <xf numFmtId="0" fontId="1" fillId="0" borderId="26" xfId="0" applyFont="1" applyBorder="1" applyAlignment="1">
      <alignment horizontal="justify" vertical="center" wrapText="1"/>
    </xf>
    <xf numFmtId="0" fontId="1" fillId="0" borderId="27" xfId="0" applyFont="1" applyBorder="1" applyAlignment="1">
      <alignment horizontal="justify" vertical="center" wrapText="1"/>
    </xf>
    <xf numFmtId="0" fontId="1" fillId="0" borderId="18" xfId="0" applyFont="1" applyBorder="1" applyAlignment="1">
      <alignment horizontal="justify"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18"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51290</xdr:colOff>
      <xdr:row>0</xdr:row>
      <xdr:rowOff>28574</xdr:rowOff>
    </xdr:from>
    <xdr:to>
      <xdr:col>0</xdr:col>
      <xdr:colOff>1035586</xdr:colOff>
      <xdr:row>1</xdr:row>
      <xdr:rowOff>0</xdr:rowOff>
    </xdr:to>
    <xdr:pic>
      <xdr:nvPicPr>
        <xdr:cNvPr id="2" name="Picture 3">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90" y="28574"/>
          <a:ext cx="1022396" cy="596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xdr:colOff>
      <xdr:row>0</xdr:row>
      <xdr:rowOff>9524</xdr:rowOff>
    </xdr:from>
    <xdr:to>
      <xdr:col>5</xdr:col>
      <xdr:colOff>59055</xdr:colOff>
      <xdr:row>1</xdr:row>
      <xdr:rowOff>1904</xdr:rowOff>
    </xdr:to>
    <xdr:pic>
      <xdr:nvPicPr>
        <xdr:cNvPr id="2" name="Picture 5">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 y="9524"/>
          <a:ext cx="1579246" cy="975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51290</xdr:colOff>
      <xdr:row>0</xdr:row>
      <xdr:rowOff>28574</xdr:rowOff>
    </xdr:from>
    <xdr:to>
      <xdr:col>1</xdr:col>
      <xdr:colOff>111125</xdr:colOff>
      <xdr:row>0</xdr:row>
      <xdr:rowOff>883920</xdr:rowOff>
    </xdr:to>
    <xdr:pic>
      <xdr:nvPicPr>
        <xdr:cNvPr id="2" name="Picture 3">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90" y="28574"/>
          <a:ext cx="1238395" cy="855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6</xdr:row>
      <xdr:rowOff>0</xdr:rowOff>
    </xdr:from>
    <xdr:to>
      <xdr:col>4</xdr:col>
      <xdr:colOff>152400</xdr:colOff>
      <xdr:row>9</xdr:row>
      <xdr:rowOff>0</xdr:rowOff>
    </xdr:to>
    <xdr:sp macro="" textlink="">
      <xdr:nvSpPr>
        <xdr:cNvPr id="2" name="Shape 4">
          <a:extLst>
            <a:ext uri="{FF2B5EF4-FFF2-40B4-BE49-F238E27FC236}">
              <a16:creationId xmlns="" xmlns:a16="http://schemas.microsoft.com/office/drawing/2014/main" id="{00000000-0008-0000-0300-000002000000}"/>
            </a:ext>
          </a:extLst>
        </xdr:cNvPr>
        <xdr:cNvSpPr/>
      </xdr:nvSpPr>
      <xdr:spPr>
        <a:xfrm>
          <a:off x="4705350" y="2324100"/>
          <a:ext cx="152400" cy="514350"/>
        </a:xfrm>
        <a:prstGeom prst="rightBrace">
          <a:avLst>
            <a:gd name="adj1" fmla="val 8333"/>
            <a:gd name="adj2" fmla="val 50000"/>
          </a:avLst>
        </a:prstGeom>
        <a:noFill/>
        <a:ln w="9525" cap="flat" cmpd="sng">
          <a:solidFill>
            <a:schemeClr val="dk1"/>
          </a:solidFill>
          <a:prstDash val="solid"/>
          <a:miter/>
          <a:headEnd type="none" w="med" len="med"/>
          <a:tailEnd type="none" w="med" len="med"/>
        </a:ln>
      </xdr:spPr>
      <xdr:txBody>
        <a:bodyPr lIns="91425" tIns="45700" rIns="91425" bIns="45700" anchor="ctr" anchorCtr="0">
          <a:noAutofit/>
        </a:bodyPr>
        <a:lstStyle/>
        <a:p>
          <a:pPr lvl="0">
            <a:spcBef>
              <a:spcPts val="0"/>
            </a:spcBef>
            <a:buNone/>
          </a:pPr>
          <a:endParaRPr sz="1100"/>
        </a:p>
      </xdr:txBody>
    </xdr:sp>
    <xdr:clientData fLocksWithSheet="0"/>
  </xdr:twoCellAnchor>
  <xdr:twoCellAnchor>
    <xdr:from>
      <xdr:col>4</xdr:col>
      <xdr:colOff>180975</xdr:colOff>
      <xdr:row>5</xdr:row>
      <xdr:rowOff>85725</xdr:rowOff>
    </xdr:from>
    <xdr:to>
      <xdr:col>5</xdr:col>
      <xdr:colOff>571500</xdr:colOff>
      <xdr:row>9</xdr:row>
      <xdr:rowOff>66675</xdr:rowOff>
    </xdr:to>
    <xdr:sp macro="" textlink="">
      <xdr:nvSpPr>
        <xdr:cNvPr id="3" name="Shape 3">
          <a:extLst>
            <a:ext uri="{FF2B5EF4-FFF2-40B4-BE49-F238E27FC236}">
              <a16:creationId xmlns="" xmlns:a16="http://schemas.microsoft.com/office/drawing/2014/main" id="{00000000-0008-0000-0300-000003000000}"/>
            </a:ext>
          </a:extLst>
        </xdr:cNvPr>
        <xdr:cNvSpPr/>
      </xdr:nvSpPr>
      <xdr:spPr>
        <a:xfrm>
          <a:off x="4886325" y="2238375"/>
          <a:ext cx="1057275" cy="666750"/>
        </a:xfrm>
        <a:prstGeom prst="rect">
          <a:avLst/>
        </a:prstGeom>
        <a:solidFill>
          <a:schemeClr val="lt1"/>
        </a:solidFill>
        <a:ln w="9525" cap="flat" cmpd="sng">
          <a:solidFill>
            <a:schemeClr val="dk1"/>
          </a:solidFill>
          <a:prstDash val="solid"/>
          <a:miter/>
          <a:headEnd type="none" w="med" len="med"/>
          <a:tailEnd type="none" w="med" len="med"/>
        </a:ln>
      </xdr:spPr>
      <xdr:txBody>
        <a:bodyPr lIns="91425" tIns="45700" rIns="91425" bIns="45700" anchor="ctr" anchorCtr="0">
          <a:noAutofit/>
        </a:bodyPr>
        <a:lstStyle/>
        <a:p>
          <a:pPr lvl="0" indent="0" algn="l">
            <a:spcBef>
              <a:spcPts val="0"/>
            </a:spcBef>
            <a:buSzPct val="25000"/>
            <a:buNone/>
          </a:pPr>
          <a:endParaRPr lang="en-US" sz="1000">
            <a:solidFill>
              <a:schemeClr val="dk1"/>
            </a:solidFill>
            <a:latin typeface="Calibri"/>
            <a:ea typeface="Calibri"/>
            <a:cs typeface="Calibri"/>
            <a:sym typeface="Calibri"/>
          </a:endParaRPr>
        </a:p>
        <a:p>
          <a:pPr lvl="0" indent="0" algn="l">
            <a:spcBef>
              <a:spcPts val="0"/>
            </a:spcBef>
            <a:buSzPct val="25000"/>
            <a:buNone/>
          </a:pPr>
          <a:r>
            <a:rPr lang="en-US" sz="1000">
              <a:solidFill>
                <a:schemeClr val="dk1"/>
              </a:solidFill>
              <a:latin typeface="Calibri"/>
              <a:ea typeface="Calibri"/>
              <a:cs typeface="Calibri"/>
              <a:sym typeface="Calibri"/>
            </a:rPr>
            <a:t>Fixed</a:t>
          </a:r>
          <a:r>
            <a:rPr lang="en-US" sz="1000" baseline="0">
              <a:solidFill>
                <a:schemeClr val="dk1"/>
              </a:solidFill>
              <a:latin typeface="Calibri"/>
              <a:ea typeface="Calibri"/>
              <a:cs typeface="Calibri"/>
              <a:sym typeface="Calibri"/>
            </a:rPr>
            <a:t> values, given to the office of human resources</a:t>
          </a:r>
          <a:endParaRPr lang="en-US" sz="1000">
            <a:solidFill>
              <a:schemeClr val="dk1"/>
            </a:solidFill>
            <a:latin typeface="Calibri"/>
            <a:ea typeface="Calibri"/>
            <a:cs typeface="Calibri"/>
            <a:sym typeface="Calibri"/>
          </a:endParaRPr>
        </a:p>
        <a:p>
          <a:pPr lvl="0" indent="0" algn="l">
            <a:spcBef>
              <a:spcPts val="0"/>
            </a:spcBef>
            <a:buNone/>
          </a:pPr>
          <a:endParaRPr sz="1100"/>
        </a:p>
      </xdr:txBody>
    </xdr:sp>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17" sqref="B17:F17"/>
    </sheetView>
  </sheetViews>
  <sheetFormatPr baseColWidth="10" defaultColWidth="11.5703125" defaultRowHeight="15" x14ac:dyDescent="0.25"/>
  <cols>
    <col min="1" max="1" width="15.5703125" style="14" customWidth="1"/>
    <col min="2" max="2" width="39.5703125" style="14" customWidth="1"/>
    <col min="3" max="3" width="20" style="14" customWidth="1"/>
    <col min="4" max="4" width="19" style="14" customWidth="1"/>
    <col min="5" max="5" width="15.28515625" style="14" customWidth="1"/>
    <col min="6" max="6" width="19" style="14" customWidth="1"/>
    <col min="7" max="16384" width="11.5703125" style="14"/>
  </cols>
  <sheetData>
    <row r="1" spans="1:7" ht="49.35" customHeight="1" x14ac:dyDescent="0.25">
      <c r="A1" s="145"/>
      <c r="B1" s="192" t="s">
        <v>424</v>
      </c>
      <c r="C1" s="193"/>
      <c r="D1" s="193"/>
      <c r="E1" s="193"/>
      <c r="F1" s="193"/>
      <c r="G1" s="146"/>
    </row>
    <row r="2" spans="1:7" ht="14.65" thickBot="1" x14ac:dyDescent="0.5">
      <c r="A2" s="194" t="s">
        <v>425</v>
      </c>
      <c r="B2" s="195"/>
      <c r="C2" s="195"/>
      <c r="D2" s="195"/>
      <c r="E2" s="195"/>
      <c r="F2" s="195"/>
      <c r="G2" s="146"/>
    </row>
    <row r="3" spans="1:7" x14ac:dyDescent="0.25">
      <c r="A3" s="196" t="s">
        <v>45</v>
      </c>
      <c r="B3" s="198" t="s">
        <v>46</v>
      </c>
      <c r="C3" s="196" t="s">
        <v>47</v>
      </c>
      <c r="D3" s="196" t="s">
        <v>48</v>
      </c>
      <c r="E3" s="196" t="s">
        <v>49</v>
      </c>
      <c r="F3" s="196" t="s">
        <v>50</v>
      </c>
      <c r="G3" s="146"/>
    </row>
    <row r="4" spans="1:7" ht="25.9" customHeight="1" thickBot="1" x14ac:dyDescent="0.3">
      <c r="A4" s="197"/>
      <c r="B4" s="199"/>
      <c r="C4" s="197"/>
      <c r="D4" s="200"/>
      <c r="E4" s="197"/>
      <c r="F4" s="197"/>
      <c r="G4" s="146"/>
    </row>
    <row r="5" spans="1:7" ht="15.75" thickBot="1" x14ac:dyDescent="0.3">
      <c r="A5" s="213">
        <v>1</v>
      </c>
      <c r="B5" s="215" t="s">
        <v>426</v>
      </c>
      <c r="C5" s="216"/>
      <c r="D5" s="216"/>
      <c r="E5" s="216"/>
      <c r="F5" s="217"/>
      <c r="G5" s="146"/>
    </row>
    <row r="6" spans="1:7" ht="15.75" thickBot="1" x14ac:dyDescent="0.3">
      <c r="A6" s="214"/>
      <c r="B6" s="147" t="s">
        <v>33</v>
      </c>
      <c r="C6" s="148"/>
      <c r="D6" s="148"/>
      <c r="E6" s="148"/>
      <c r="F6" s="149"/>
      <c r="G6" s="146"/>
    </row>
    <row r="7" spans="1:7" ht="15.75" thickBot="1" x14ac:dyDescent="0.3">
      <c r="A7" s="214"/>
      <c r="B7" s="150" t="s">
        <v>34</v>
      </c>
      <c r="C7" s="151"/>
      <c r="D7" s="151"/>
      <c r="E7" s="151"/>
      <c r="F7" s="149"/>
      <c r="G7" s="146"/>
    </row>
    <row r="8" spans="1:7" ht="15.75" thickBot="1" x14ac:dyDescent="0.3">
      <c r="A8" s="214"/>
      <c r="B8" s="201" t="s">
        <v>427</v>
      </c>
      <c r="C8" s="202"/>
      <c r="D8" s="202"/>
      <c r="E8" s="202"/>
      <c r="F8" s="203"/>
      <c r="G8" s="146"/>
    </row>
    <row r="9" spans="1:7" ht="15.75" thickBot="1" x14ac:dyDescent="0.3">
      <c r="A9" s="214"/>
      <c r="B9" s="147" t="s">
        <v>35</v>
      </c>
      <c r="C9" s="148"/>
      <c r="D9" s="152"/>
      <c r="E9" s="152"/>
      <c r="F9" s="149"/>
      <c r="G9" s="146"/>
    </row>
    <row r="10" spans="1:7" ht="15.75" thickBot="1" x14ac:dyDescent="0.3">
      <c r="A10" s="197"/>
      <c r="B10" s="147" t="s">
        <v>36</v>
      </c>
      <c r="C10" s="148"/>
      <c r="D10" s="152"/>
      <c r="E10" s="152"/>
      <c r="F10" s="149"/>
      <c r="G10" s="146"/>
    </row>
    <row r="11" spans="1:7" ht="15.75" thickBot="1" x14ac:dyDescent="0.3">
      <c r="A11" s="213">
        <v>2</v>
      </c>
      <c r="B11" s="215" t="s">
        <v>428</v>
      </c>
      <c r="C11" s="216"/>
      <c r="D11" s="216"/>
      <c r="E11" s="216"/>
      <c r="F11" s="217"/>
      <c r="G11" s="146"/>
    </row>
    <row r="12" spans="1:7" ht="15.75" thickBot="1" x14ac:dyDescent="0.3">
      <c r="A12" s="214"/>
      <c r="B12" s="147" t="s">
        <v>37</v>
      </c>
      <c r="C12" s="148"/>
      <c r="D12" s="148"/>
      <c r="E12" s="148"/>
      <c r="F12" s="149"/>
      <c r="G12" s="146"/>
    </row>
    <row r="13" spans="1:7" ht="15.75" thickBot="1" x14ac:dyDescent="0.3">
      <c r="A13" s="214"/>
      <c r="B13" s="150" t="s">
        <v>38</v>
      </c>
      <c r="C13" s="151"/>
      <c r="D13" s="151"/>
      <c r="E13" s="151"/>
      <c r="F13" s="149"/>
      <c r="G13" s="146"/>
    </row>
    <row r="14" spans="1:7" ht="15.75" thickBot="1" x14ac:dyDescent="0.3">
      <c r="A14" s="214"/>
      <c r="B14" s="201" t="s">
        <v>429</v>
      </c>
      <c r="C14" s="202"/>
      <c r="D14" s="202"/>
      <c r="E14" s="202"/>
      <c r="F14" s="203"/>
      <c r="G14" s="146"/>
    </row>
    <row r="15" spans="1:7" ht="15.75" thickBot="1" x14ac:dyDescent="0.3">
      <c r="A15" s="214"/>
      <c r="B15" s="147" t="s">
        <v>39</v>
      </c>
      <c r="C15" s="148"/>
      <c r="D15" s="152"/>
      <c r="E15" s="152"/>
      <c r="F15" s="149"/>
      <c r="G15" s="146"/>
    </row>
    <row r="16" spans="1:7" ht="15.75" thickBot="1" x14ac:dyDescent="0.3">
      <c r="A16" s="197"/>
      <c r="B16" s="147" t="s">
        <v>40</v>
      </c>
      <c r="C16" s="148"/>
      <c r="D16" s="152"/>
      <c r="E16" s="152"/>
      <c r="F16" s="149"/>
      <c r="G16" s="146"/>
    </row>
    <row r="17" spans="1:7" ht="14.65" thickBot="1" x14ac:dyDescent="0.5">
      <c r="A17" s="153" t="s">
        <v>41</v>
      </c>
      <c r="B17" s="201" t="s">
        <v>41</v>
      </c>
      <c r="C17" s="202"/>
      <c r="D17" s="202"/>
      <c r="E17" s="202"/>
      <c r="F17" s="203"/>
      <c r="G17" s="146"/>
    </row>
    <row r="18" spans="1:7" ht="14.65" thickBot="1" x14ac:dyDescent="0.5">
      <c r="A18" s="146"/>
      <c r="B18" s="146"/>
      <c r="C18" s="146"/>
      <c r="D18" s="146"/>
      <c r="E18" s="146"/>
      <c r="F18" s="146"/>
      <c r="G18" s="146"/>
    </row>
    <row r="19" spans="1:7" ht="14.25" x14ac:dyDescent="0.45">
      <c r="A19" s="204" t="s">
        <v>51</v>
      </c>
      <c r="B19" s="205"/>
      <c r="C19" s="205"/>
      <c r="D19" s="205"/>
      <c r="E19" s="205"/>
      <c r="F19" s="206"/>
    </row>
    <row r="20" spans="1:7" ht="14.25" x14ac:dyDescent="0.45">
      <c r="A20" s="207" t="s">
        <v>52</v>
      </c>
      <c r="B20" s="208"/>
      <c r="C20" s="208"/>
      <c r="D20" s="208"/>
      <c r="E20" s="208"/>
      <c r="F20" s="209"/>
    </row>
    <row r="21" spans="1:7" ht="14.65" thickBot="1" x14ac:dyDescent="0.5">
      <c r="A21" s="210" t="s">
        <v>53</v>
      </c>
      <c r="B21" s="211"/>
      <c r="C21" s="211"/>
      <c r="D21" s="211"/>
      <c r="E21" s="211"/>
      <c r="F21" s="212"/>
    </row>
  </sheetData>
  <mergeCells count="18">
    <mergeCell ref="B17:F17"/>
    <mergeCell ref="A19:F19"/>
    <mergeCell ref="A20:F20"/>
    <mergeCell ref="A21:F21"/>
    <mergeCell ref="A5:A10"/>
    <mergeCell ref="B5:F5"/>
    <mergeCell ref="B8:F8"/>
    <mergeCell ref="A11:A16"/>
    <mergeCell ref="B11:F11"/>
    <mergeCell ref="B14:F14"/>
    <mergeCell ref="B1:F1"/>
    <mergeCell ref="A2:F2"/>
    <mergeCell ref="A3:A4"/>
    <mergeCell ref="B3:B4"/>
    <mergeCell ref="C3:C4"/>
    <mergeCell ref="D3:D4"/>
    <mergeCell ref="E3:E4"/>
    <mergeCell ref="F3:F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9"/>
  <sheetViews>
    <sheetView workbookViewId="0">
      <selection activeCell="C9" sqref="C9"/>
    </sheetView>
  </sheetViews>
  <sheetFormatPr baseColWidth="10" defaultColWidth="11.42578125" defaultRowHeight="15" x14ac:dyDescent="0.25"/>
  <cols>
    <col min="1" max="1" width="11.42578125" style="14"/>
    <col min="2" max="2" width="26" style="14" customWidth="1"/>
    <col min="3" max="3" width="63" style="14" bestFit="1" customWidth="1"/>
    <col min="4" max="16384" width="11.42578125" style="14"/>
  </cols>
  <sheetData>
    <row r="4" spans="2:3" ht="14.25" x14ac:dyDescent="0.45">
      <c r="B4" s="88">
        <f>+'DEFINICION ITEMS'!B35</f>
        <v>730807</v>
      </c>
      <c r="C4" s="79" t="str">
        <f>+'DEFINICION ITEMS'!C35</f>
        <v>Printing materials, Photography, Reproductions and Publications</v>
      </c>
    </row>
    <row r="5" spans="2:3" ht="14.25" x14ac:dyDescent="0.45">
      <c r="B5" s="279" t="s">
        <v>7</v>
      </c>
      <c r="C5" s="279"/>
    </row>
    <row r="6" spans="2:3" ht="24.95" customHeight="1" x14ac:dyDescent="0.25">
      <c r="B6" s="283" t="str">
        <f>+'DEFINICION ITEMS'!D35</f>
        <v>Costs for printing, photography, and reproduction supplies and materials. This includes the acquisition of magazines, newspapers, and publications</v>
      </c>
      <c r="C6" s="89" t="s">
        <v>8</v>
      </c>
    </row>
    <row r="7" spans="2:3" ht="24.95" customHeight="1" x14ac:dyDescent="0.25">
      <c r="B7" s="284"/>
      <c r="C7" s="89" t="s">
        <v>269</v>
      </c>
    </row>
    <row r="8" spans="2:3" ht="24.95" customHeight="1" x14ac:dyDescent="0.25">
      <c r="B8" s="284"/>
      <c r="C8" s="3" t="s">
        <v>270</v>
      </c>
    </row>
    <row r="9" spans="2:3" ht="24.95" customHeight="1" x14ac:dyDescent="0.25">
      <c r="B9" s="285"/>
      <c r="C9" s="3"/>
    </row>
  </sheetData>
  <mergeCells count="2">
    <mergeCell ref="B5:C5"/>
    <mergeCell ref="B6:B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42"/>
  <sheetViews>
    <sheetView topLeftCell="A18" workbookViewId="0">
      <selection activeCell="B43" sqref="B43"/>
    </sheetView>
  </sheetViews>
  <sheetFormatPr baseColWidth="10" defaultColWidth="10.7109375" defaultRowHeight="15" x14ac:dyDescent="0.25"/>
  <cols>
    <col min="2" max="2" width="29" style="14" customWidth="1"/>
    <col min="3" max="3" width="54" style="14" customWidth="1"/>
  </cols>
  <sheetData>
    <row r="4" spans="2:3" ht="14.25" x14ac:dyDescent="0.45">
      <c r="B4" s="70">
        <v>730810</v>
      </c>
      <c r="C4" s="70" t="s">
        <v>271</v>
      </c>
    </row>
    <row r="5" spans="2:3" ht="14.25" x14ac:dyDescent="0.45">
      <c r="B5" s="279" t="s">
        <v>241</v>
      </c>
      <c r="C5" s="279"/>
    </row>
    <row r="6" spans="2:3" x14ac:dyDescent="0.25">
      <c r="B6" s="286" t="s">
        <v>306</v>
      </c>
      <c r="C6" s="3" t="s">
        <v>272</v>
      </c>
    </row>
    <row r="7" spans="2:3" x14ac:dyDescent="0.25">
      <c r="B7" s="287"/>
      <c r="C7" s="3" t="s">
        <v>273</v>
      </c>
    </row>
    <row r="8" spans="2:3" x14ac:dyDescent="0.25">
      <c r="B8" s="287"/>
      <c r="C8" s="3" t="s">
        <v>274</v>
      </c>
    </row>
    <row r="9" spans="2:3" x14ac:dyDescent="0.25">
      <c r="B9" s="287"/>
      <c r="C9" s="3" t="s">
        <v>275</v>
      </c>
    </row>
    <row r="10" spans="2:3" x14ac:dyDescent="0.25">
      <c r="B10" s="287"/>
      <c r="C10" s="3" t="s">
        <v>276</v>
      </c>
    </row>
    <row r="11" spans="2:3" x14ac:dyDescent="0.25">
      <c r="B11" s="287"/>
      <c r="C11" s="3" t="s">
        <v>277</v>
      </c>
    </row>
    <row r="12" spans="2:3" s="14" customFormat="1" x14ac:dyDescent="0.25">
      <c r="B12" s="287"/>
      <c r="C12" s="3" t="s">
        <v>278</v>
      </c>
    </row>
    <row r="13" spans="2:3" s="14" customFormat="1" x14ac:dyDescent="0.25">
      <c r="B13" s="287"/>
      <c r="C13" s="3" t="s">
        <v>279</v>
      </c>
    </row>
    <row r="14" spans="2:3" s="14" customFormat="1" x14ac:dyDescent="0.25">
      <c r="B14" s="287"/>
      <c r="C14" s="3" t="s">
        <v>280</v>
      </c>
    </row>
    <row r="15" spans="2:3" s="14" customFormat="1" x14ac:dyDescent="0.25">
      <c r="B15" s="287"/>
      <c r="C15" s="3" t="s">
        <v>281</v>
      </c>
    </row>
    <row r="16" spans="2:3" s="14" customFormat="1" x14ac:dyDescent="0.25">
      <c r="B16" s="287"/>
      <c r="C16" s="3" t="s">
        <v>282</v>
      </c>
    </row>
    <row r="17" spans="2:3" s="14" customFormat="1" x14ac:dyDescent="0.25">
      <c r="B17" s="287"/>
      <c r="C17" s="3" t="s">
        <v>283</v>
      </c>
    </row>
    <row r="18" spans="2:3" s="14" customFormat="1" x14ac:dyDescent="0.25">
      <c r="B18" s="287"/>
      <c r="C18" s="3" t="s">
        <v>284</v>
      </c>
    </row>
    <row r="19" spans="2:3" s="14" customFormat="1" x14ac:dyDescent="0.25">
      <c r="B19" s="287"/>
      <c r="C19" s="3" t="s">
        <v>285</v>
      </c>
    </row>
    <row r="20" spans="2:3" s="14" customFormat="1" x14ac:dyDescent="0.25">
      <c r="B20" s="287"/>
      <c r="C20" s="3" t="s">
        <v>286</v>
      </c>
    </row>
    <row r="21" spans="2:3" s="14" customFormat="1" x14ac:dyDescent="0.25">
      <c r="B21" s="287"/>
      <c r="C21" s="3" t="s">
        <v>287</v>
      </c>
    </row>
    <row r="22" spans="2:3" s="14" customFormat="1" x14ac:dyDescent="0.25">
      <c r="B22" s="287"/>
      <c r="C22" s="3" t="s">
        <v>288</v>
      </c>
    </row>
    <row r="23" spans="2:3" s="14" customFormat="1" x14ac:dyDescent="0.25">
      <c r="B23" s="287"/>
      <c r="C23" s="3" t="s">
        <v>289</v>
      </c>
    </row>
    <row r="24" spans="2:3" s="14" customFormat="1" x14ac:dyDescent="0.25">
      <c r="B24" s="287"/>
      <c r="C24" s="3" t="s">
        <v>290</v>
      </c>
    </row>
    <row r="25" spans="2:3" s="14" customFormat="1" x14ac:dyDescent="0.25">
      <c r="B25" s="287"/>
      <c r="C25" s="3" t="s">
        <v>291</v>
      </c>
    </row>
    <row r="26" spans="2:3" x14ac:dyDescent="0.25">
      <c r="B26" s="287"/>
      <c r="C26" s="3" t="s">
        <v>292</v>
      </c>
    </row>
    <row r="27" spans="2:3" s="14" customFormat="1" x14ac:dyDescent="0.25">
      <c r="B27" s="287"/>
      <c r="C27" s="3" t="s">
        <v>293</v>
      </c>
    </row>
    <row r="28" spans="2:3" s="14" customFormat="1" x14ac:dyDescent="0.25">
      <c r="B28" s="287"/>
      <c r="C28" s="3" t="s">
        <v>294</v>
      </c>
    </row>
    <row r="29" spans="2:3" s="14" customFormat="1" x14ac:dyDescent="0.25">
      <c r="B29" s="287"/>
      <c r="C29" s="3" t="s">
        <v>295</v>
      </c>
    </row>
    <row r="30" spans="2:3" s="14" customFormat="1" x14ac:dyDescent="0.25">
      <c r="B30" s="288"/>
      <c r="C30" s="3" t="s">
        <v>296</v>
      </c>
    </row>
    <row r="31" spans="2:3" x14ac:dyDescent="0.25">
      <c r="B31" s="286" t="s">
        <v>307</v>
      </c>
      <c r="C31" s="3" t="s">
        <v>297</v>
      </c>
    </row>
    <row r="32" spans="2:3" x14ac:dyDescent="0.25">
      <c r="B32" s="287"/>
      <c r="C32" s="3" t="s">
        <v>298</v>
      </c>
    </row>
    <row r="33" spans="2:3" x14ac:dyDescent="0.25">
      <c r="B33" s="288"/>
      <c r="C33" s="3" t="s">
        <v>6</v>
      </c>
    </row>
    <row r="34" spans="2:3" ht="15" customHeight="1" x14ac:dyDescent="0.25">
      <c r="B34" s="283" t="s">
        <v>308</v>
      </c>
      <c r="C34" s="69" t="s">
        <v>299</v>
      </c>
    </row>
    <row r="35" spans="2:3" x14ac:dyDescent="0.25">
      <c r="B35" s="284"/>
      <c r="C35" s="3" t="s">
        <v>300</v>
      </c>
    </row>
    <row r="36" spans="2:3" x14ac:dyDescent="0.25">
      <c r="B36" s="284"/>
      <c r="C36" s="3" t="s">
        <v>301</v>
      </c>
    </row>
    <row r="37" spans="2:3" ht="14.25" x14ac:dyDescent="0.45">
      <c r="B37" s="90"/>
      <c r="C37" s="3" t="s">
        <v>302</v>
      </c>
    </row>
    <row r="38" spans="2:3" x14ac:dyDescent="0.25">
      <c r="B38" s="284" t="s">
        <v>309</v>
      </c>
      <c r="C38" s="3" t="s">
        <v>9</v>
      </c>
    </row>
    <row r="39" spans="2:3" x14ac:dyDescent="0.25">
      <c r="B39" s="284"/>
      <c r="C39" s="3" t="s">
        <v>10</v>
      </c>
    </row>
    <row r="40" spans="2:3" x14ac:dyDescent="0.25">
      <c r="B40" s="284"/>
      <c r="C40" s="3" t="s">
        <v>303</v>
      </c>
    </row>
    <row r="41" spans="2:3" x14ac:dyDescent="0.25">
      <c r="B41" s="284"/>
      <c r="C41" s="3" t="s">
        <v>304</v>
      </c>
    </row>
    <row r="42" spans="2:3" x14ac:dyDescent="0.25">
      <c r="B42" s="285"/>
      <c r="C42" s="3" t="s">
        <v>305</v>
      </c>
    </row>
  </sheetData>
  <mergeCells count="5">
    <mergeCell ref="B5:C5"/>
    <mergeCell ref="B6:B30"/>
    <mergeCell ref="B31:B33"/>
    <mergeCell ref="B34:B36"/>
    <mergeCell ref="B38:B4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4"/>
  <sheetViews>
    <sheetView workbookViewId="0">
      <selection activeCell="C15" sqref="C15"/>
    </sheetView>
  </sheetViews>
  <sheetFormatPr baseColWidth="10" defaultColWidth="11.42578125" defaultRowHeight="15" x14ac:dyDescent="0.25"/>
  <cols>
    <col min="1" max="1" width="11.42578125" style="14"/>
    <col min="2" max="2" width="29" style="14" customWidth="1"/>
    <col min="3" max="3" width="54" style="14" customWidth="1"/>
    <col min="4" max="16384" width="11.42578125" style="14"/>
  </cols>
  <sheetData>
    <row r="4" spans="2:3" ht="60" x14ac:dyDescent="0.25">
      <c r="B4" s="92">
        <f>+'DEFINICION ITEMS'!B37</f>
        <v>730811</v>
      </c>
      <c r="C4" s="91" t="str">
        <f>+'DEFINICION ITEMS'!C37</f>
        <v>Tools, Property, Materials and Supplies for construction, electronics and plumbing
Carpintería, Señalización Vial, Navegación y Contra Incendios</v>
      </c>
    </row>
    <row r="5" spans="2:3" ht="14.25" x14ac:dyDescent="0.45">
      <c r="B5" s="279" t="s">
        <v>310</v>
      </c>
      <c r="C5" s="279"/>
    </row>
    <row r="6" spans="2:3" x14ac:dyDescent="0.25">
      <c r="B6" s="283" t="str">
        <f>+'DEFINICION ITEMS'!D37</f>
        <v xml:space="preserve">Costs for instruments, property, materials, and supplies for the construction, electricity, plumbing, carpentry, road signs, navigation, and flame retardants. </v>
      </c>
      <c r="C6" s="3" t="s">
        <v>311</v>
      </c>
    </row>
    <row r="7" spans="2:3" x14ac:dyDescent="0.25">
      <c r="B7" s="284"/>
      <c r="C7" s="3" t="s">
        <v>312</v>
      </c>
    </row>
    <row r="8" spans="2:3" x14ac:dyDescent="0.25">
      <c r="B8" s="284"/>
      <c r="C8" s="3" t="s">
        <v>313</v>
      </c>
    </row>
    <row r="9" spans="2:3" x14ac:dyDescent="0.25">
      <c r="B9" s="284"/>
      <c r="C9" s="3" t="s">
        <v>314</v>
      </c>
    </row>
    <row r="10" spans="2:3" x14ac:dyDescent="0.25">
      <c r="B10" s="284"/>
      <c r="C10" s="3" t="s">
        <v>315</v>
      </c>
    </row>
    <row r="11" spans="2:3" x14ac:dyDescent="0.25">
      <c r="B11" s="284"/>
      <c r="C11" s="3" t="s">
        <v>316</v>
      </c>
    </row>
    <row r="12" spans="2:3" x14ac:dyDescent="0.25">
      <c r="B12" s="284"/>
      <c r="C12" s="3" t="s">
        <v>292</v>
      </c>
    </row>
    <row r="13" spans="2:3" x14ac:dyDescent="0.25">
      <c r="B13" s="284"/>
      <c r="C13" s="3" t="s">
        <v>317</v>
      </c>
    </row>
    <row r="14" spans="2:3" x14ac:dyDescent="0.25">
      <c r="B14" s="285"/>
      <c r="C14" s="3" t="s">
        <v>318</v>
      </c>
    </row>
  </sheetData>
  <mergeCells count="2">
    <mergeCell ref="B5:C5"/>
    <mergeCell ref="B6:B1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9"/>
  <sheetViews>
    <sheetView workbookViewId="0">
      <selection activeCell="C9" sqref="C9"/>
    </sheetView>
  </sheetViews>
  <sheetFormatPr baseColWidth="10" defaultColWidth="11.42578125" defaultRowHeight="15" x14ac:dyDescent="0.25"/>
  <cols>
    <col min="1" max="1" width="11.42578125" style="14"/>
    <col min="2" max="2" width="29" style="14" customWidth="1"/>
    <col min="3" max="3" width="54" style="14" customWidth="1"/>
    <col min="4" max="16384" width="11.42578125" style="14"/>
  </cols>
  <sheetData>
    <row r="4" spans="2:3" ht="14.25" x14ac:dyDescent="0.45">
      <c r="B4" s="92">
        <f>+'DEFINICION ITEMS'!B38</f>
        <v>730812</v>
      </c>
      <c r="C4" s="91" t="str">
        <f>+'DEFINICION ITEMS'!C38</f>
        <v>Didactic Material</v>
      </c>
    </row>
    <row r="5" spans="2:3" ht="14.25" x14ac:dyDescent="0.45">
      <c r="B5" s="279" t="s">
        <v>7</v>
      </c>
      <c r="C5" s="279"/>
    </row>
    <row r="6" spans="2:3" ht="26.25" customHeight="1" x14ac:dyDescent="0.25">
      <c r="B6" s="283" t="str">
        <f>+'DEFINICION ITEMS'!D38</f>
        <v>Costs for supplies, materials and books destined to educational activities and the distribution of each. (Costs will be considered costs for didactic tests, didactic cubes, markers and board erasers).</v>
      </c>
      <c r="C6" s="3" t="s">
        <v>319</v>
      </c>
    </row>
    <row r="7" spans="2:3" ht="24" customHeight="1" x14ac:dyDescent="0.25">
      <c r="B7" s="284"/>
      <c r="C7" s="3" t="s">
        <v>320</v>
      </c>
    </row>
    <row r="8" spans="2:3" ht="25.5" customHeight="1" x14ac:dyDescent="0.25">
      <c r="B8" s="284"/>
      <c r="C8" s="3" t="s">
        <v>321</v>
      </c>
    </row>
    <row r="9" spans="2:3" ht="31.5" customHeight="1" x14ac:dyDescent="0.25">
      <c r="B9" s="285"/>
      <c r="C9" s="3"/>
    </row>
  </sheetData>
  <mergeCells count="2">
    <mergeCell ref="B5:C5"/>
    <mergeCell ref="B6:B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32"/>
  <sheetViews>
    <sheetView workbookViewId="0">
      <selection activeCell="B33" sqref="B33"/>
    </sheetView>
  </sheetViews>
  <sheetFormatPr baseColWidth="10" defaultColWidth="10.7109375" defaultRowHeight="15" x14ac:dyDescent="0.25"/>
  <cols>
    <col min="2" max="2" width="29" style="14" customWidth="1"/>
    <col min="3" max="3" width="54" style="14" customWidth="1"/>
  </cols>
  <sheetData>
    <row r="3" spans="2:3" ht="14.25" x14ac:dyDescent="0.45">
      <c r="B3" s="70">
        <v>730814</v>
      </c>
      <c r="C3" s="70" t="str">
        <f>+'DEFINICION ITEMS'!C39</f>
        <v>Supplies for Agriculture, Fishing and Hunting Activities</v>
      </c>
    </row>
    <row r="4" spans="2:3" x14ac:dyDescent="0.25">
      <c r="B4" s="286" t="s">
        <v>241</v>
      </c>
      <c r="C4" s="3" t="s">
        <v>322</v>
      </c>
    </row>
    <row r="5" spans="2:3" x14ac:dyDescent="0.25">
      <c r="B5" s="287"/>
      <c r="C5" s="3" t="s">
        <v>323</v>
      </c>
    </row>
    <row r="6" spans="2:3" x14ac:dyDescent="0.25">
      <c r="B6" s="287"/>
      <c r="C6" s="3" t="s">
        <v>324</v>
      </c>
    </row>
    <row r="7" spans="2:3" x14ac:dyDescent="0.25">
      <c r="B7" s="287"/>
      <c r="C7" s="3" t="s">
        <v>325</v>
      </c>
    </row>
    <row r="8" spans="2:3" x14ac:dyDescent="0.25">
      <c r="B8" s="287"/>
      <c r="C8" s="3" t="s">
        <v>326</v>
      </c>
    </row>
    <row r="9" spans="2:3" x14ac:dyDescent="0.25">
      <c r="B9" s="287"/>
      <c r="C9" s="3" t="s">
        <v>327</v>
      </c>
    </row>
    <row r="10" spans="2:3" x14ac:dyDescent="0.25">
      <c r="B10" s="287"/>
      <c r="C10" s="3" t="s">
        <v>328</v>
      </c>
    </row>
    <row r="11" spans="2:3" x14ac:dyDescent="0.25">
      <c r="B11" s="287"/>
      <c r="C11" s="3" t="s">
        <v>329</v>
      </c>
    </row>
    <row r="12" spans="2:3" x14ac:dyDescent="0.25">
      <c r="B12" s="287"/>
      <c r="C12" s="3" t="s">
        <v>330</v>
      </c>
    </row>
    <row r="13" spans="2:3" x14ac:dyDescent="0.25">
      <c r="B13" s="287"/>
      <c r="C13" s="3" t="s">
        <v>331</v>
      </c>
    </row>
    <row r="14" spans="2:3" x14ac:dyDescent="0.25">
      <c r="B14" s="287"/>
      <c r="C14" s="3" t="s">
        <v>332</v>
      </c>
    </row>
    <row r="15" spans="2:3" x14ac:dyDescent="0.25">
      <c r="B15" s="287"/>
      <c r="C15" s="3" t="s">
        <v>333</v>
      </c>
    </row>
    <row r="16" spans="2:3" x14ac:dyDescent="0.25">
      <c r="B16" s="287"/>
      <c r="C16" s="3" t="s">
        <v>334</v>
      </c>
    </row>
    <row r="17" spans="2:3" x14ac:dyDescent="0.25">
      <c r="B17" s="287"/>
      <c r="C17" s="3" t="s">
        <v>335</v>
      </c>
    </row>
    <row r="18" spans="2:3" x14ac:dyDescent="0.25">
      <c r="B18" s="287"/>
      <c r="C18" s="3" t="s">
        <v>336</v>
      </c>
    </row>
    <row r="19" spans="2:3" x14ac:dyDescent="0.25">
      <c r="B19" s="287"/>
      <c r="C19" s="3" t="s">
        <v>337</v>
      </c>
    </row>
    <row r="20" spans="2:3" x14ac:dyDescent="0.25">
      <c r="B20" s="287"/>
      <c r="C20" s="3" t="s">
        <v>338</v>
      </c>
    </row>
    <row r="21" spans="2:3" x14ac:dyDescent="0.25">
      <c r="B21" s="287"/>
      <c r="C21" s="3" t="s">
        <v>339</v>
      </c>
    </row>
    <row r="22" spans="2:3" x14ac:dyDescent="0.25">
      <c r="B22" s="287"/>
      <c r="C22" s="3" t="s">
        <v>340</v>
      </c>
    </row>
    <row r="23" spans="2:3" x14ac:dyDescent="0.25">
      <c r="B23" s="287"/>
      <c r="C23" s="3" t="s">
        <v>11</v>
      </c>
    </row>
    <row r="24" spans="2:3" x14ac:dyDescent="0.25">
      <c r="B24" s="287"/>
      <c r="C24" s="3" t="s">
        <v>341</v>
      </c>
    </row>
    <row r="25" spans="2:3" x14ac:dyDescent="0.25">
      <c r="B25" s="287"/>
      <c r="C25" s="3" t="s">
        <v>342</v>
      </c>
    </row>
    <row r="26" spans="2:3" x14ac:dyDescent="0.25">
      <c r="B26" s="287"/>
      <c r="C26" s="3" t="s">
        <v>343</v>
      </c>
    </row>
    <row r="27" spans="2:3" x14ac:dyDescent="0.25">
      <c r="B27" s="287"/>
      <c r="C27" s="3" t="s">
        <v>344</v>
      </c>
    </row>
    <row r="28" spans="2:3" x14ac:dyDescent="0.25">
      <c r="B28" s="287"/>
      <c r="C28" s="3" t="s">
        <v>345</v>
      </c>
    </row>
    <row r="29" spans="2:3" x14ac:dyDescent="0.25">
      <c r="B29" s="287"/>
      <c r="C29" s="3" t="s">
        <v>346</v>
      </c>
    </row>
    <row r="30" spans="2:3" x14ac:dyDescent="0.25">
      <c r="B30" s="287"/>
      <c r="C30" s="3" t="s">
        <v>347</v>
      </c>
    </row>
    <row r="31" spans="2:3" x14ac:dyDescent="0.25">
      <c r="B31" s="287"/>
      <c r="C31" s="3" t="s">
        <v>348</v>
      </c>
    </row>
    <row r="32" spans="2:3" x14ac:dyDescent="0.25">
      <c r="B32" s="288"/>
      <c r="C32" s="3" t="s">
        <v>349</v>
      </c>
    </row>
  </sheetData>
  <mergeCells count="1">
    <mergeCell ref="B4:B3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
  <sheetViews>
    <sheetView workbookViewId="0">
      <selection activeCell="C6" sqref="C6"/>
    </sheetView>
  </sheetViews>
  <sheetFormatPr baseColWidth="10" defaultColWidth="10.7109375" defaultRowHeight="15" x14ac:dyDescent="0.25"/>
  <cols>
    <col min="2" max="2" width="29" style="14" customWidth="1"/>
    <col min="3" max="3" width="54" style="14" customWidth="1"/>
  </cols>
  <sheetData>
    <row r="3" spans="2:3" ht="14.25" x14ac:dyDescent="0.45">
      <c r="B3" s="70">
        <v>730819</v>
      </c>
      <c r="C3" s="70" t="s">
        <v>350</v>
      </c>
    </row>
    <row r="4" spans="2:3" ht="14.25" x14ac:dyDescent="0.45">
      <c r="B4" s="279" t="s">
        <v>241</v>
      </c>
      <c r="C4" s="279"/>
    </row>
    <row r="5" spans="2:3" ht="28.5" x14ac:dyDescent="0.45">
      <c r="B5" s="72" t="s">
        <v>351</v>
      </c>
      <c r="C5" s="71" t="s">
        <v>352</v>
      </c>
    </row>
  </sheetData>
  <mergeCells count="1">
    <mergeCell ref="B4:C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8"/>
  <sheetViews>
    <sheetView workbookViewId="0">
      <selection activeCell="C9" sqref="C9"/>
    </sheetView>
  </sheetViews>
  <sheetFormatPr baseColWidth="10" defaultColWidth="11.42578125" defaultRowHeight="15" x14ac:dyDescent="0.25"/>
  <cols>
    <col min="1" max="1" width="11.42578125" style="14"/>
    <col min="2" max="2" width="29" style="14" customWidth="1"/>
    <col min="3" max="3" width="54" style="14" customWidth="1"/>
    <col min="4" max="16384" width="11.42578125" style="14"/>
  </cols>
  <sheetData>
    <row r="3" spans="2:3" ht="28.5" x14ac:dyDescent="0.45">
      <c r="B3" s="92">
        <f>+'DEFINICION ITEMS'!B41</f>
        <v>730820</v>
      </c>
      <c r="C3" s="93" t="str">
        <f>+'DEFINICION ITEMS'!C41</f>
        <v>Kitchen, Home, and Plastic Accessories, and Office Supplies</v>
      </c>
    </row>
    <row r="4" spans="2:3" x14ac:dyDescent="0.25">
      <c r="B4" s="286" t="s">
        <v>353</v>
      </c>
      <c r="C4" s="3" t="s">
        <v>354</v>
      </c>
    </row>
    <row r="5" spans="2:3" x14ac:dyDescent="0.25">
      <c r="B5" s="287"/>
      <c r="C5" s="3" t="s">
        <v>355</v>
      </c>
    </row>
    <row r="6" spans="2:3" x14ac:dyDescent="0.25">
      <c r="B6" s="287"/>
      <c r="C6" s="3" t="s">
        <v>356</v>
      </c>
    </row>
    <row r="7" spans="2:3" x14ac:dyDescent="0.25">
      <c r="B7" s="287"/>
      <c r="C7" s="3" t="s">
        <v>357</v>
      </c>
    </row>
    <row r="8" spans="2:3" x14ac:dyDescent="0.25">
      <c r="B8" s="288"/>
      <c r="C8" s="3" t="s">
        <v>358</v>
      </c>
    </row>
  </sheetData>
  <mergeCells count="1">
    <mergeCell ref="B4:B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8"/>
  <sheetViews>
    <sheetView workbookViewId="0">
      <selection activeCell="C9" sqref="C9"/>
    </sheetView>
  </sheetViews>
  <sheetFormatPr baseColWidth="10" defaultColWidth="11.42578125" defaultRowHeight="15" x14ac:dyDescent="0.25"/>
  <cols>
    <col min="1" max="1" width="11.42578125" style="14"/>
    <col min="2" max="2" width="29" style="14" customWidth="1"/>
    <col min="3" max="3" width="54" style="14" customWidth="1"/>
    <col min="4" max="16384" width="11.42578125" style="14"/>
  </cols>
  <sheetData>
    <row r="3" spans="2:3" ht="14.25" x14ac:dyDescent="0.45">
      <c r="B3" s="92">
        <f>+'DEFINICION ITEMS'!B43</f>
        <v>730830</v>
      </c>
      <c r="C3" s="94" t="str">
        <f>+'DEFINICION ITEMS'!C43</f>
        <v xml:space="preserve">Orthodontic equipment and imaging materials </v>
      </c>
    </row>
    <row r="4" spans="2:3" x14ac:dyDescent="0.25">
      <c r="B4" s="286" t="s">
        <v>241</v>
      </c>
      <c r="C4" s="3" t="s">
        <v>359</v>
      </c>
    </row>
    <row r="5" spans="2:3" x14ac:dyDescent="0.25">
      <c r="B5" s="287"/>
      <c r="C5" s="3" t="s">
        <v>360</v>
      </c>
    </row>
    <row r="6" spans="2:3" x14ac:dyDescent="0.25">
      <c r="B6" s="287"/>
      <c r="C6" s="3" t="s">
        <v>361</v>
      </c>
    </row>
    <row r="7" spans="2:3" x14ac:dyDescent="0.25">
      <c r="B7" s="287"/>
      <c r="C7" s="3" t="s">
        <v>362</v>
      </c>
    </row>
    <row r="8" spans="2:3" x14ac:dyDescent="0.25">
      <c r="B8" s="288"/>
      <c r="C8" s="3" t="s">
        <v>363</v>
      </c>
    </row>
  </sheetData>
  <mergeCells count="1">
    <mergeCell ref="B4:B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0"/>
  <sheetViews>
    <sheetView workbookViewId="0">
      <selection activeCell="C10" sqref="C10"/>
    </sheetView>
  </sheetViews>
  <sheetFormatPr baseColWidth="10" defaultColWidth="11.42578125" defaultRowHeight="15" x14ac:dyDescent="0.25"/>
  <cols>
    <col min="1" max="1" width="11.42578125" style="14"/>
    <col min="2" max="2" width="29" style="14" customWidth="1"/>
    <col min="3" max="3" width="54" style="14" customWidth="1"/>
    <col min="4" max="16384" width="11.42578125" style="14"/>
  </cols>
  <sheetData>
    <row r="3" spans="2:3" ht="28.5" x14ac:dyDescent="0.45">
      <c r="B3" s="92">
        <f>+'DEFINICION ITEMS'!B44</f>
        <v>730844</v>
      </c>
      <c r="C3" s="95" t="str">
        <f>+'DEFINICION ITEMS'!C44</f>
        <v>Parts and Accessories for Machinery, Electric Plants, and Other Equipment</v>
      </c>
    </row>
    <row r="4" spans="2:3" x14ac:dyDescent="0.25">
      <c r="B4" s="289" t="s">
        <v>7</v>
      </c>
      <c r="C4" s="96" t="s">
        <v>364</v>
      </c>
    </row>
    <row r="5" spans="2:3" x14ac:dyDescent="0.25">
      <c r="B5" s="290"/>
      <c r="C5" s="96" t="s">
        <v>365</v>
      </c>
    </row>
    <row r="6" spans="2:3" x14ac:dyDescent="0.25">
      <c r="B6" s="290"/>
      <c r="C6" s="96" t="s">
        <v>366</v>
      </c>
    </row>
    <row r="7" spans="2:3" x14ac:dyDescent="0.25">
      <c r="B7" s="290"/>
      <c r="C7" s="96" t="s">
        <v>367</v>
      </c>
    </row>
    <row r="8" spans="2:3" x14ac:dyDescent="0.25">
      <c r="B8" s="290"/>
      <c r="C8" s="3" t="s">
        <v>368</v>
      </c>
    </row>
    <row r="9" spans="2:3" x14ac:dyDescent="0.25">
      <c r="B9" s="290"/>
      <c r="C9" s="3" t="s">
        <v>369</v>
      </c>
    </row>
    <row r="10" spans="2:3" x14ac:dyDescent="0.25">
      <c r="B10" s="240"/>
      <c r="C10" s="3"/>
    </row>
  </sheetData>
  <mergeCells count="1">
    <mergeCell ref="B4:B1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C5" sqref="C5"/>
    </sheetView>
  </sheetViews>
  <sheetFormatPr baseColWidth="10" defaultColWidth="11.42578125" defaultRowHeight="15" x14ac:dyDescent="0.25"/>
  <cols>
    <col min="1" max="1" width="11.42578125" style="14"/>
    <col min="2" max="2" width="29" style="14" customWidth="1"/>
    <col min="3" max="3" width="54" style="14" customWidth="1"/>
    <col min="4" max="16384" width="11.42578125" style="14"/>
  </cols>
  <sheetData>
    <row r="3" spans="2:3" ht="14.25" x14ac:dyDescent="0.45">
      <c r="B3" s="92">
        <f>+'DEFINICION ITEMS'!B45</f>
        <v>731403</v>
      </c>
      <c r="C3" s="95" t="str">
        <f>+'DEFINICION ITEMS'!C45</f>
        <v>Furniture (Non Depreciable)</v>
      </c>
    </row>
    <row r="4" spans="2:3" x14ac:dyDescent="0.25">
      <c r="B4" s="286" t="s">
        <v>7</v>
      </c>
      <c r="C4" s="96" t="s">
        <v>370</v>
      </c>
    </row>
    <row r="5" spans="2:3" x14ac:dyDescent="0.25">
      <c r="B5" s="287"/>
      <c r="C5" s="96" t="s">
        <v>371</v>
      </c>
    </row>
    <row r="6" spans="2:3" x14ac:dyDescent="0.25">
      <c r="B6" s="288"/>
      <c r="C6" s="96"/>
    </row>
  </sheetData>
  <mergeCells count="1">
    <mergeCell ref="B4:B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workbookViewId="0">
      <selection activeCell="D1" sqref="D1:Y1"/>
    </sheetView>
  </sheetViews>
  <sheetFormatPr baseColWidth="10" defaultColWidth="11.5703125" defaultRowHeight="15" x14ac:dyDescent="0.25"/>
  <cols>
    <col min="1" max="1" width="11.5703125" style="14"/>
    <col min="2" max="19" width="5.5703125" style="14" customWidth="1"/>
    <col min="20" max="20" width="6" style="14" customWidth="1"/>
    <col min="21" max="25" width="5.5703125" style="14" customWidth="1"/>
    <col min="26" max="16384" width="11.5703125" style="14"/>
  </cols>
  <sheetData>
    <row r="1" spans="1:25" ht="77.45" customHeight="1" x14ac:dyDescent="0.25">
      <c r="A1" s="155"/>
      <c r="B1" s="155"/>
      <c r="C1" s="155"/>
      <c r="D1" s="218" t="s">
        <v>424</v>
      </c>
      <c r="E1" s="218"/>
      <c r="F1" s="218"/>
      <c r="G1" s="218"/>
      <c r="H1" s="218"/>
      <c r="I1" s="218"/>
      <c r="J1" s="218"/>
      <c r="K1" s="218"/>
      <c r="L1" s="218"/>
      <c r="M1" s="218"/>
      <c r="N1" s="218"/>
      <c r="O1" s="218"/>
      <c r="P1" s="218"/>
      <c r="Q1" s="218"/>
      <c r="R1" s="218"/>
      <c r="S1" s="218"/>
      <c r="T1" s="218"/>
      <c r="U1" s="218"/>
      <c r="V1" s="218"/>
      <c r="W1" s="218"/>
      <c r="X1" s="218"/>
      <c r="Y1" s="218"/>
    </row>
    <row r="2" spans="1:25" ht="14.65" thickBot="1" x14ac:dyDescent="0.5">
      <c r="A2" s="156" t="s">
        <v>54</v>
      </c>
      <c r="B2" s="156"/>
      <c r="C2" s="156"/>
      <c r="D2" s="102"/>
      <c r="E2" s="102"/>
      <c r="F2" s="102"/>
      <c r="G2" s="102"/>
      <c r="H2" s="102"/>
      <c r="I2" s="102"/>
      <c r="J2" s="102"/>
      <c r="K2" s="102"/>
      <c r="L2" s="102"/>
      <c r="M2" s="102"/>
      <c r="N2" s="102"/>
      <c r="O2" s="102"/>
      <c r="P2" s="102"/>
      <c r="Q2" s="102"/>
      <c r="R2" s="102"/>
      <c r="S2" s="102"/>
      <c r="T2" s="102"/>
      <c r="U2" s="102"/>
      <c r="V2" s="102"/>
      <c r="W2" s="102"/>
      <c r="X2" s="102"/>
      <c r="Y2" s="102"/>
    </row>
    <row r="3" spans="1:25" ht="15.75" thickBot="1" x14ac:dyDescent="0.3">
      <c r="A3" s="219" t="s">
        <v>42</v>
      </c>
      <c r="B3" s="157"/>
      <c r="C3" s="158"/>
      <c r="D3" s="220">
        <v>2019</v>
      </c>
      <c r="E3" s="221"/>
      <c r="F3" s="221"/>
      <c r="G3" s="221"/>
      <c r="H3" s="221"/>
      <c r="I3" s="221"/>
      <c r="J3" s="221"/>
      <c r="K3" s="221"/>
      <c r="L3" s="221"/>
      <c r="M3" s="222"/>
      <c r="N3" s="223">
        <v>2020</v>
      </c>
      <c r="O3" s="202"/>
      <c r="P3" s="202"/>
      <c r="Q3" s="202"/>
      <c r="R3" s="202"/>
      <c r="S3" s="202"/>
      <c r="T3" s="202"/>
      <c r="U3" s="202"/>
      <c r="V3" s="202"/>
      <c r="W3" s="202"/>
      <c r="X3" s="202"/>
      <c r="Y3" s="224"/>
    </row>
    <row r="4" spans="1:25" ht="15.75" thickBot="1" x14ac:dyDescent="0.3">
      <c r="A4" s="197"/>
      <c r="B4" s="159">
        <v>1</v>
      </c>
      <c r="C4" s="160">
        <v>2</v>
      </c>
      <c r="D4" s="161">
        <v>3</v>
      </c>
      <c r="E4" s="161">
        <v>4</v>
      </c>
      <c r="F4" s="161">
        <v>5</v>
      </c>
      <c r="G4" s="161">
        <v>6</v>
      </c>
      <c r="H4" s="161">
        <v>7</v>
      </c>
      <c r="I4" s="161">
        <v>8</v>
      </c>
      <c r="J4" s="161">
        <v>9</v>
      </c>
      <c r="K4" s="161">
        <v>10</v>
      </c>
      <c r="L4" s="161">
        <v>11</v>
      </c>
      <c r="M4" s="161">
        <v>12</v>
      </c>
      <c r="N4" s="161">
        <v>1</v>
      </c>
      <c r="O4" s="161">
        <v>2</v>
      </c>
      <c r="P4" s="161">
        <v>3</v>
      </c>
      <c r="Q4" s="161">
        <v>4</v>
      </c>
      <c r="R4" s="161">
        <v>5</v>
      </c>
      <c r="S4" s="161">
        <v>6</v>
      </c>
      <c r="T4" s="161">
        <v>7</v>
      </c>
      <c r="U4" s="161">
        <v>8</v>
      </c>
      <c r="V4" s="161">
        <v>9</v>
      </c>
      <c r="W4" s="161">
        <v>10</v>
      </c>
      <c r="X4" s="161">
        <v>11</v>
      </c>
      <c r="Y4" s="161">
        <v>12</v>
      </c>
    </row>
    <row r="5" spans="1:25" ht="21" customHeight="1" thickBot="1" x14ac:dyDescent="0.5">
      <c r="A5" s="162" t="s">
        <v>33</v>
      </c>
      <c r="B5" s="163"/>
      <c r="C5" s="163"/>
      <c r="D5" s="164"/>
      <c r="E5" s="164"/>
      <c r="F5" s="164"/>
      <c r="G5" s="164"/>
      <c r="H5" s="164"/>
      <c r="I5" s="164"/>
      <c r="J5" s="164"/>
      <c r="K5" s="164"/>
      <c r="L5" s="164"/>
      <c r="M5" s="164"/>
      <c r="N5" s="164"/>
      <c r="O5" s="164"/>
      <c r="P5" s="164"/>
      <c r="Q5" s="164"/>
      <c r="R5" s="164"/>
      <c r="S5" s="164"/>
      <c r="T5" s="164"/>
      <c r="U5" s="164"/>
      <c r="V5" s="164"/>
      <c r="W5" s="164"/>
      <c r="X5" s="164"/>
      <c r="Y5" s="164"/>
    </row>
    <row r="6" spans="1:25" ht="19.5" customHeight="1" thickBot="1" x14ac:dyDescent="0.5">
      <c r="A6" s="162" t="s">
        <v>34</v>
      </c>
      <c r="B6" s="163"/>
      <c r="C6" s="163"/>
      <c r="D6" s="164"/>
      <c r="E6" s="164"/>
      <c r="F6" s="164"/>
      <c r="G6" s="164"/>
      <c r="H6" s="164"/>
      <c r="I6" s="164"/>
      <c r="J6" s="164"/>
      <c r="K6" s="164"/>
      <c r="L6" s="164"/>
      <c r="M6" s="164"/>
      <c r="N6" s="164"/>
      <c r="O6" s="164"/>
      <c r="P6" s="164"/>
      <c r="Q6" s="164"/>
      <c r="R6" s="164"/>
      <c r="S6" s="164"/>
      <c r="T6" s="164"/>
      <c r="U6" s="164"/>
      <c r="V6" s="164"/>
      <c r="W6" s="164"/>
      <c r="X6" s="164"/>
      <c r="Y6" s="164"/>
    </row>
    <row r="7" spans="1:25" ht="21.75" customHeight="1" thickBot="1" x14ac:dyDescent="0.5">
      <c r="A7" s="162" t="s">
        <v>35</v>
      </c>
      <c r="B7" s="163"/>
      <c r="C7" s="163"/>
      <c r="D7" s="164"/>
      <c r="E7" s="164"/>
      <c r="F7" s="164"/>
      <c r="G7" s="164"/>
      <c r="H7" s="164"/>
      <c r="I7" s="164"/>
      <c r="J7" s="164"/>
      <c r="K7" s="164"/>
      <c r="L7" s="164"/>
      <c r="M7" s="164"/>
      <c r="N7" s="164"/>
      <c r="O7" s="164"/>
      <c r="P7" s="164"/>
      <c r="Q7" s="164"/>
      <c r="R7" s="164"/>
      <c r="S7" s="164"/>
      <c r="T7" s="164"/>
      <c r="U7" s="164"/>
      <c r="V7" s="164"/>
      <c r="W7" s="164"/>
      <c r="X7" s="164"/>
      <c r="Y7" s="164"/>
    </row>
    <row r="8" spans="1:25" ht="18.75" customHeight="1" thickBot="1" x14ac:dyDescent="0.5">
      <c r="A8" s="162" t="s">
        <v>36</v>
      </c>
      <c r="B8" s="163"/>
      <c r="C8" s="163"/>
      <c r="D8" s="164"/>
      <c r="E8" s="164"/>
      <c r="F8" s="164"/>
      <c r="G8" s="164"/>
      <c r="H8" s="164"/>
      <c r="I8" s="164"/>
      <c r="J8" s="164"/>
      <c r="K8" s="164"/>
      <c r="L8" s="164"/>
      <c r="M8" s="164"/>
      <c r="N8" s="164"/>
      <c r="O8" s="164"/>
      <c r="P8" s="164"/>
      <c r="Q8" s="164"/>
      <c r="R8" s="164"/>
      <c r="S8" s="164"/>
      <c r="T8" s="164"/>
      <c r="U8" s="164"/>
      <c r="V8" s="164"/>
      <c r="W8" s="164"/>
      <c r="X8" s="164"/>
      <c r="Y8" s="164"/>
    </row>
    <row r="9" spans="1:25" ht="22.5" customHeight="1" thickBot="1" x14ac:dyDescent="0.5">
      <c r="A9" s="162" t="s">
        <v>37</v>
      </c>
      <c r="B9" s="163"/>
      <c r="C9" s="163"/>
      <c r="D9" s="164"/>
      <c r="E9" s="164"/>
      <c r="F9" s="164"/>
      <c r="G9" s="164"/>
      <c r="H9" s="164"/>
      <c r="I9" s="164"/>
      <c r="J9" s="164"/>
      <c r="K9" s="164"/>
      <c r="L9" s="164"/>
      <c r="M9" s="164"/>
      <c r="N9" s="164"/>
      <c r="O9" s="164"/>
      <c r="P9" s="164"/>
      <c r="Q9" s="164"/>
      <c r="R9" s="164"/>
      <c r="S9" s="164"/>
      <c r="T9" s="164"/>
      <c r="U9" s="164"/>
      <c r="V9" s="164"/>
      <c r="W9" s="164"/>
      <c r="X9" s="164"/>
      <c r="Y9" s="164"/>
    </row>
    <row r="10" spans="1:25" ht="21" customHeight="1" thickBot="1" x14ac:dyDescent="0.5">
      <c r="A10" s="162" t="s">
        <v>6</v>
      </c>
      <c r="B10" s="163"/>
      <c r="C10" s="163"/>
      <c r="D10" s="164"/>
      <c r="E10" s="164"/>
      <c r="F10" s="164"/>
      <c r="G10" s="164"/>
      <c r="H10" s="164"/>
      <c r="I10" s="164"/>
      <c r="J10" s="164"/>
      <c r="K10" s="164"/>
      <c r="L10" s="164"/>
      <c r="M10" s="164"/>
      <c r="N10" s="164"/>
      <c r="O10" s="164"/>
      <c r="P10" s="164"/>
      <c r="Q10" s="164"/>
      <c r="R10" s="164"/>
      <c r="S10" s="164"/>
      <c r="T10" s="164"/>
      <c r="U10" s="164"/>
      <c r="V10" s="164"/>
      <c r="W10" s="164"/>
      <c r="X10" s="164"/>
      <c r="Y10" s="164"/>
    </row>
    <row r="11" spans="1:25" ht="14.65" thickBot="1" x14ac:dyDescent="0.5">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row>
    <row r="12" spans="1:25" x14ac:dyDescent="0.25">
      <c r="A12" s="225" t="s">
        <v>55</v>
      </c>
      <c r="B12" s="226"/>
      <c r="C12" s="226"/>
      <c r="D12" s="227"/>
      <c r="E12" s="227"/>
      <c r="F12" s="227"/>
      <c r="G12" s="227"/>
      <c r="H12" s="227"/>
      <c r="I12" s="227"/>
      <c r="J12" s="227"/>
      <c r="K12" s="227"/>
      <c r="L12" s="227"/>
      <c r="M12" s="227"/>
      <c r="N12" s="227"/>
      <c r="O12" s="227"/>
      <c r="P12" s="227"/>
      <c r="Q12" s="227"/>
      <c r="R12" s="227"/>
      <c r="S12" s="227"/>
      <c r="T12" s="227"/>
      <c r="U12" s="227"/>
      <c r="V12" s="228"/>
      <c r="W12" s="102"/>
      <c r="X12" s="102"/>
      <c r="Y12" s="102"/>
    </row>
    <row r="13" spans="1:25" ht="15.75" thickBot="1" x14ac:dyDescent="0.3">
      <c r="A13" s="229"/>
      <c r="B13" s="230"/>
      <c r="C13" s="230"/>
      <c r="D13" s="230"/>
      <c r="E13" s="230"/>
      <c r="F13" s="230"/>
      <c r="G13" s="230"/>
      <c r="H13" s="230"/>
      <c r="I13" s="230"/>
      <c r="J13" s="230"/>
      <c r="K13" s="230"/>
      <c r="L13" s="230"/>
      <c r="M13" s="230"/>
      <c r="N13" s="230"/>
      <c r="O13" s="230"/>
      <c r="P13" s="230"/>
      <c r="Q13" s="230"/>
      <c r="R13" s="230"/>
      <c r="S13" s="230"/>
      <c r="T13" s="230"/>
      <c r="U13" s="230"/>
      <c r="V13" s="231"/>
      <c r="W13" s="102"/>
      <c r="X13" s="102"/>
      <c r="Y13" s="102"/>
    </row>
    <row r="14" spans="1:25" ht="14.25" x14ac:dyDescent="0.45">
      <c r="A14" s="102"/>
      <c r="B14" s="102"/>
      <c r="C14" s="102"/>
      <c r="D14" s="165"/>
      <c r="E14" s="165"/>
      <c r="F14" s="165"/>
      <c r="G14" s="165"/>
      <c r="H14" s="165"/>
      <c r="I14" s="165"/>
      <c r="J14" s="165"/>
      <c r="K14" s="165"/>
      <c r="L14" s="165"/>
      <c r="M14" s="165"/>
      <c r="N14" s="165"/>
      <c r="O14" s="165"/>
      <c r="P14" s="165"/>
      <c r="Q14" s="165"/>
      <c r="R14" s="165"/>
      <c r="S14" s="165"/>
      <c r="T14" s="165"/>
      <c r="U14" s="165"/>
      <c r="V14" s="165"/>
      <c r="W14" s="165"/>
      <c r="X14" s="102"/>
      <c r="Y14" s="102"/>
    </row>
    <row r="15" spans="1:25" ht="14.25" x14ac:dyDescent="0.4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row>
  </sheetData>
  <mergeCells count="5">
    <mergeCell ref="D1:Y1"/>
    <mergeCell ref="A3:A4"/>
    <mergeCell ref="D3:M3"/>
    <mergeCell ref="N3:Y3"/>
    <mergeCell ref="A12:V13"/>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
  <sheetViews>
    <sheetView workbookViewId="0">
      <selection activeCell="C7" sqref="C7"/>
    </sheetView>
  </sheetViews>
  <sheetFormatPr baseColWidth="10" defaultColWidth="11.42578125" defaultRowHeight="15" x14ac:dyDescent="0.25"/>
  <cols>
    <col min="1" max="1" width="11.42578125" style="14"/>
    <col min="2" max="2" width="29" style="14" customWidth="1"/>
    <col min="3" max="3" width="54" style="14" customWidth="1"/>
    <col min="4" max="16384" width="11.42578125" style="14"/>
  </cols>
  <sheetData>
    <row r="3" spans="2:3" ht="14.25" x14ac:dyDescent="0.45">
      <c r="B3" s="92">
        <f>+'DEFINICION ITEMS'!B46</f>
        <v>731404</v>
      </c>
      <c r="C3" s="95" t="str">
        <f>+'DEFINICION ITEMS'!C46</f>
        <v>Machinery and Equipment (Non Depreciable)</v>
      </c>
    </row>
    <row r="4" spans="2:3" x14ac:dyDescent="0.25">
      <c r="B4" s="286" t="s">
        <v>7</v>
      </c>
      <c r="C4" s="96" t="s">
        <v>372</v>
      </c>
    </row>
    <row r="5" spans="2:3" x14ac:dyDescent="0.25">
      <c r="B5" s="287"/>
      <c r="C5" s="96" t="s">
        <v>373</v>
      </c>
    </row>
    <row r="6" spans="2:3" x14ac:dyDescent="0.25">
      <c r="B6" s="287"/>
      <c r="C6" s="96" t="s">
        <v>12</v>
      </c>
    </row>
    <row r="7" spans="2:3" x14ac:dyDescent="0.25">
      <c r="B7" s="288"/>
      <c r="C7" s="96" t="s">
        <v>374</v>
      </c>
    </row>
  </sheetData>
  <mergeCells count="1">
    <mergeCell ref="B4:B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3"/>
  <sheetViews>
    <sheetView workbookViewId="0">
      <selection activeCell="D5" sqref="D5"/>
    </sheetView>
  </sheetViews>
  <sheetFormatPr baseColWidth="10" defaultColWidth="11.42578125" defaultRowHeight="15" x14ac:dyDescent="0.25"/>
  <cols>
    <col min="1" max="1" width="11.42578125" style="14"/>
    <col min="2" max="2" width="29" style="14" customWidth="1"/>
    <col min="3" max="3" width="54" style="14" customWidth="1"/>
    <col min="4" max="16384" width="11.42578125" style="14"/>
  </cols>
  <sheetData>
    <row r="3" spans="2:3" ht="14.25" x14ac:dyDescent="0.45">
      <c r="B3" s="92">
        <f>+'DEFINICION ITEMS'!B48</f>
        <v>731407</v>
      </c>
      <c r="C3" s="95" t="str">
        <f>+'DEFINICION ITEMS'!C48</f>
        <v>Equipment, Systems and Inforamtional Packages</v>
      </c>
    </row>
    <row r="4" spans="2:3" ht="45" x14ac:dyDescent="0.25">
      <c r="B4" s="283" t="s">
        <v>375</v>
      </c>
      <c r="C4" s="97" t="s">
        <v>376</v>
      </c>
    </row>
    <row r="5" spans="2:3" ht="30" x14ac:dyDescent="0.25">
      <c r="B5" s="284"/>
      <c r="C5" s="97" t="s">
        <v>377</v>
      </c>
    </row>
    <row r="6" spans="2:3" x14ac:dyDescent="0.25">
      <c r="B6" s="284"/>
      <c r="C6" s="97" t="s">
        <v>13</v>
      </c>
    </row>
    <row r="7" spans="2:3" x14ac:dyDescent="0.25">
      <c r="B7" s="284"/>
      <c r="C7" s="97" t="s">
        <v>378</v>
      </c>
    </row>
    <row r="8" spans="2:3" x14ac:dyDescent="0.25">
      <c r="B8" s="284"/>
      <c r="C8" s="97" t="s">
        <v>379</v>
      </c>
    </row>
    <row r="9" spans="2:3" x14ac:dyDescent="0.25">
      <c r="B9" s="284"/>
      <c r="C9" s="97" t="s">
        <v>380</v>
      </c>
    </row>
    <row r="10" spans="2:3" x14ac:dyDescent="0.25">
      <c r="B10" s="284"/>
      <c r="C10" s="97" t="s">
        <v>381</v>
      </c>
    </row>
    <row r="11" spans="2:3" x14ac:dyDescent="0.25">
      <c r="B11" s="284"/>
      <c r="C11" s="97" t="s">
        <v>14</v>
      </c>
    </row>
    <row r="12" spans="2:3" x14ac:dyDescent="0.25">
      <c r="B12" s="284"/>
      <c r="C12" s="97" t="s">
        <v>382</v>
      </c>
    </row>
    <row r="13" spans="2:3" ht="30" x14ac:dyDescent="0.25">
      <c r="B13" s="285"/>
      <c r="C13" s="97" t="s">
        <v>383</v>
      </c>
    </row>
  </sheetData>
  <mergeCells count="1">
    <mergeCell ref="B4:B1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C5" sqref="C5"/>
    </sheetView>
  </sheetViews>
  <sheetFormatPr baseColWidth="10" defaultColWidth="11.42578125" defaultRowHeight="15" x14ac:dyDescent="0.25"/>
  <cols>
    <col min="1" max="1" width="11.42578125" style="14"/>
    <col min="2" max="2" width="29" style="14" customWidth="1"/>
    <col min="3" max="3" width="54" style="14" customWidth="1"/>
    <col min="4" max="16384" width="11.42578125" style="14"/>
  </cols>
  <sheetData>
    <row r="3" spans="2:3" ht="28.5" x14ac:dyDescent="0.45">
      <c r="B3" s="92">
        <f>+'DEFINICION ITEMS'!B49</f>
        <v>731408</v>
      </c>
      <c r="C3" s="95" t="str">
        <f>+'DEFINICION ITEMS'!C49</f>
        <v>Artistic Property, Cultural, Sports Equipment and Patriarchical Symbols</v>
      </c>
    </row>
    <row r="4" spans="2:3" x14ac:dyDescent="0.25">
      <c r="B4" s="286" t="s">
        <v>241</v>
      </c>
      <c r="C4" s="97" t="s">
        <v>384</v>
      </c>
    </row>
    <row r="5" spans="2:3" x14ac:dyDescent="0.25">
      <c r="B5" s="287"/>
      <c r="C5" s="97"/>
    </row>
    <row r="6" spans="2:3" x14ac:dyDescent="0.25">
      <c r="B6" s="288"/>
      <c r="C6" s="97"/>
    </row>
  </sheetData>
  <mergeCells count="1">
    <mergeCell ref="B4:B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B4" sqref="B4:B6"/>
    </sheetView>
  </sheetViews>
  <sheetFormatPr baseColWidth="10" defaultColWidth="11.42578125" defaultRowHeight="15" x14ac:dyDescent="0.25"/>
  <cols>
    <col min="1" max="1" width="11.42578125" style="14"/>
    <col min="2" max="2" width="29" style="14" customWidth="1"/>
    <col min="3" max="3" width="54" style="14" customWidth="1"/>
    <col min="4" max="16384" width="11.42578125" style="14"/>
  </cols>
  <sheetData>
    <row r="3" spans="2:3" ht="14.25" x14ac:dyDescent="0.45">
      <c r="B3" s="92">
        <f>+'DEFINICION ITEMS'!B50</f>
        <v>731409</v>
      </c>
      <c r="C3" s="95" t="str">
        <f>+'DEFINICION ITEMS'!C50</f>
        <v>Books and Collections</v>
      </c>
    </row>
    <row r="4" spans="2:3" x14ac:dyDescent="0.25">
      <c r="B4" s="286" t="s">
        <v>241</v>
      </c>
      <c r="C4" s="97" t="s">
        <v>385</v>
      </c>
    </row>
    <row r="5" spans="2:3" x14ac:dyDescent="0.25">
      <c r="B5" s="287"/>
      <c r="C5" s="97"/>
    </row>
    <row r="6" spans="2:3" x14ac:dyDescent="0.25">
      <c r="B6" s="288"/>
      <c r="C6" s="97"/>
    </row>
  </sheetData>
  <mergeCells count="1">
    <mergeCell ref="B4:B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B7" sqref="B7"/>
    </sheetView>
  </sheetViews>
  <sheetFormatPr baseColWidth="10" defaultColWidth="11.42578125" defaultRowHeight="15" x14ac:dyDescent="0.25"/>
  <cols>
    <col min="1" max="1" width="11.42578125" style="14"/>
    <col min="2" max="2" width="29" style="14" customWidth="1"/>
    <col min="3" max="3" width="54" style="14" customWidth="1"/>
    <col min="4" max="16384" width="11.42578125" style="14"/>
  </cols>
  <sheetData>
    <row r="3" spans="2:3" ht="14.25" x14ac:dyDescent="0.45">
      <c r="B3" s="92">
        <f>+'DEFINICION ITEMS'!B51</f>
        <v>731411</v>
      </c>
      <c r="C3" s="95" t="str">
        <f>+'DEFINICION ITEMS'!C51</f>
        <v>Parts and Spares (Non Depreciable)</v>
      </c>
    </row>
    <row r="4" spans="2:3" x14ac:dyDescent="0.25">
      <c r="B4" s="286" t="s">
        <v>241</v>
      </c>
      <c r="C4" s="97" t="s">
        <v>373</v>
      </c>
    </row>
    <row r="5" spans="2:3" x14ac:dyDescent="0.25">
      <c r="B5" s="287"/>
      <c r="C5" s="97"/>
    </row>
    <row r="6" spans="2:3" x14ac:dyDescent="0.25">
      <c r="B6" s="288"/>
      <c r="C6" s="97"/>
    </row>
  </sheetData>
  <mergeCells count="1">
    <mergeCell ref="B4:B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6"/>
  <sheetViews>
    <sheetView workbookViewId="0">
      <selection activeCell="C6" sqref="C6"/>
    </sheetView>
  </sheetViews>
  <sheetFormatPr baseColWidth="10" defaultColWidth="11.42578125" defaultRowHeight="15" x14ac:dyDescent="0.25"/>
  <cols>
    <col min="1" max="1" width="11.42578125" style="14"/>
    <col min="2" max="2" width="29" style="14" customWidth="1"/>
    <col min="3" max="3" width="54" style="14" customWidth="1"/>
    <col min="4" max="16384" width="11.42578125" style="14"/>
  </cols>
  <sheetData>
    <row r="3" spans="2:3" ht="14.25" x14ac:dyDescent="0.45">
      <c r="B3" s="92">
        <f>+'DEFINICION ITEMS'!B55</f>
        <v>840103</v>
      </c>
      <c r="C3" s="95" t="str">
        <f>+'DEFINICION ITEMS'!D55</f>
        <v>Group the assignations destined to the purchase of furniture.</v>
      </c>
    </row>
    <row r="4" spans="2:3" x14ac:dyDescent="0.25">
      <c r="B4" s="286" t="s">
        <v>7</v>
      </c>
      <c r="C4" s="97" t="s">
        <v>386</v>
      </c>
    </row>
    <row r="5" spans="2:3" x14ac:dyDescent="0.25">
      <c r="B5" s="287"/>
      <c r="C5" s="97" t="s">
        <v>387</v>
      </c>
    </row>
    <row r="6" spans="2:3" x14ac:dyDescent="0.25">
      <c r="B6" s="288"/>
      <c r="C6" s="97" t="s">
        <v>15</v>
      </c>
    </row>
  </sheetData>
  <mergeCells count="1">
    <mergeCell ref="B4:B6"/>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35"/>
  <sheetViews>
    <sheetView workbookViewId="0">
      <selection activeCell="B36" sqref="B36"/>
    </sheetView>
  </sheetViews>
  <sheetFormatPr baseColWidth="10" defaultColWidth="11.42578125" defaultRowHeight="15" x14ac:dyDescent="0.25"/>
  <cols>
    <col min="1" max="1" width="11.42578125" style="14"/>
    <col min="2" max="2" width="29" style="14" customWidth="1"/>
    <col min="3" max="3" width="54.5703125" style="14" customWidth="1"/>
    <col min="4" max="16384" width="11.42578125" style="14"/>
  </cols>
  <sheetData>
    <row r="3" spans="2:3" ht="14.25" x14ac:dyDescent="0.45">
      <c r="B3" s="92">
        <v>840104</v>
      </c>
      <c r="C3" s="95" t="s">
        <v>1</v>
      </c>
    </row>
    <row r="4" spans="2:3" x14ac:dyDescent="0.25">
      <c r="B4" s="283" t="s">
        <v>417</v>
      </c>
      <c r="C4" s="69" t="s">
        <v>388</v>
      </c>
    </row>
    <row r="5" spans="2:3" x14ac:dyDescent="0.25">
      <c r="B5" s="284"/>
      <c r="C5" s="69" t="s">
        <v>389</v>
      </c>
    </row>
    <row r="6" spans="2:3" x14ac:dyDescent="0.25">
      <c r="B6" s="284"/>
      <c r="C6" s="69" t="s">
        <v>390</v>
      </c>
    </row>
    <row r="7" spans="2:3" x14ac:dyDescent="0.25">
      <c r="B7" s="284"/>
      <c r="C7" s="3" t="s">
        <v>391</v>
      </c>
    </row>
    <row r="8" spans="2:3" x14ac:dyDescent="0.25">
      <c r="B8" s="284"/>
      <c r="C8" s="3" t="s">
        <v>392</v>
      </c>
    </row>
    <row r="9" spans="2:3" x14ac:dyDescent="0.25">
      <c r="B9" s="284"/>
      <c r="C9" s="3" t="s">
        <v>393</v>
      </c>
    </row>
    <row r="10" spans="2:3" x14ac:dyDescent="0.25">
      <c r="B10" s="284"/>
      <c r="C10" s="3" t="s">
        <v>394</v>
      </c>
    </row>
    <row r="11" spans="2:3" x14ac:dyDescent="0.25">
      <c r="B11" s="284"/>
      <c r="C11" s="3" t="s">
        <v>395</v>
      </c>
    </row>
    <row r="12" spans="2:3" x14ac:dyDescent="0.25">
      <c r="B12" s="284"/>
      <c r="C12" s="3" t="s">
        <v>16</v>
      </c>
    </row>
    <row r="13" spans="2:3" x14ac:dyDescent="0.25">
      <c r="B13" s="284"/>
      <c r="C13" s="3" t="s">
        <v>396</v>
      </c>
    </row>
    <row r="14" spans="2:3" x14ac:dyDescent="0.25">
      <c r="B14" s="284"/>
      <c r="C14" s="3" t="s">
        <v>397</v>
      </c>
    </row>
    <row r="15" spans="2:3" x14ac:dyDescent="0.25">
      <c r="B15" s="284"/>
      <c r="C15" s="3" t="s">
        <v>398</v>
      </c>
    </row>
    <row r="16" spans="2:3" x14ac:dyDescent="0.25">
      <c r="B16" s="284"/>
      <c r="C16" s="3" t="s">
        <v>399</v>
      </c>
    </row>
    <row r="17" spans="2:3" x14ac:dyDescent="0.25">
      <c r="B17" s="284"/>
      <c r="C17" s="3" t="s">
        <v>400</v>
      </c>
    </row>
    <row r="18" spans="2:3" x14ac:dyDescent="0.25">
      <c r="B18" s="284"/>
      <c r="C18" s="3" t="s">
        <v>401</v>
      </c>
    </row>
    <row r="19" spans="2:3" x14ac:dyDescent="0.25">
      <c r="B19" s="284"/>
      <c r="C19" s="3" t="s">
        <v>402</v>
      </c>
    </row>
    <row r="20" spans="2:3" x14ac:dyDescent="0.25">
      <c r="B20" s="284"/>
      <c r="C20" s="3" t="s">
        <v>403</v>
      </c>
    </row>
    <row r="21" spans="2:3" x14ac:dyDescent="0.25">
      <c r="B21" s="284"/>
      <c r="C21" s="3" t="s">
        <v>404</v>
      </c>
    </row>
    <row r="22" spans="2:3" x14ac:dyDescent="0.25">
      <c r="B22" s="284"/>
      <c r="C22" s="3" t="s">
        <v>405</v>
      </c>
    </row>
    <row r="23" spans="2:3" x14ac:dyDescent="0.25">
      <c r="B23" s="284"/>
      <c r="C23" s="3" t="s">
        <v>405</v>
      </c>
    </row>
    <row r="24" spans="2:3" x14ac:dyDescent="0.25">
      <c r="B24" s="284"/>
      <c r="C24" s="3" t="s">
        <v>406</v>
      </c>
    </row>
    <row r="25" spans="2:3" x14ac:dyDescent="0.25">
      <c r="B25" s="284"/>
      <c r="C25" s="3" t="s">
        <v>407</v>
      </c>
    </row>
    <row r="26" spans="2:3" x14ac:dyDescent="0.25">
      <c r="B26" s="284"/>
      <c r="C26" s="3" t="s">
        <v>408</v>
      </c>
    </row>
    <row r="27" spans="2:3" x14ac:dyDescent="0.25">
      <c r="B27" s="284"/>
      <c r="C27" s="3" t="s">
        <v>408</v>
      </c>
    </row>
    <row r="28" spans="2:3" x14ac:dyDescent="0.25">
      <c r="B28" s="284"/>
      <c r="C28" s="3" t="s">
        <v>409</v>
      </c>
    </row>
    <row r="29" spans="2:3" x14ac:dyDescent="0.25">
      <c r="B29" s="284"/>
      <c r="C29" s="3" t="s">
        <v>410</v>
      </c>
    </row>
    <row r="30" spans="2:3" x14ac:dyDescent="0.25">
      <c r="B30" s="284"/>
      <c r="C30" s="3" t="s">
        <v>411</v>
      </c>
    </row>
    <row r="31" spans="2:3" x14ac:dyDescent="0.25">
      <c r="B31" s="284"/>
      <c r="C31" s="3" t="s">
        <v>412</v>
      </c>
    </row>
    <row r="32" spans="2:3" x14ac:dyDescent="0.25">
      <c r="B32" s="284"/>
      <c r="C32" s="3" t="s">
        <v>413</v>
      </c>
    </row>
    <row r="33" spans="2:3" x14ac:dyDescent="0.25">
      <c r="B33" s="284"/>
      <c r="C33" s="3" t="s">
        <v>414</v>
      </c>
    </row>
    <row r="34" spans="2:3" x14ac:dyDescent="0.25">
      <c r="B34" s="284"/>
      <c r="C34" s="3" t="s">
        <v>415</v>
      </c>
    </row>
    <row r="35" spans="2:3" x14ac:dyDescent="0.25">
      <c r="B35" s="285"/>
      <c r="C35" s="3" t="s">
        <v>416</v>
      </c>
    </row>
  </sheetData>
  <mergeCells count="1">
    <mergeCell ref="B4:B3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1"/>
  <sheetViews>
    <sheetView workbookViewId="0">
      <selection activeCell="C11" sqref="C11"/>
    </sheetView>
  </sheetViews>
  <sheetFormatPr baseColWidth="10" defaultColWidth="11.42578125" defaultRowHeight="15" x14ac:dyDescent="0.25"/>
  <cols>
    <col min="1" max="1" width="11.42578125" style="14"/>
    <col min="2" max="2" width="29" style="14" customWidth="1"/>
    <col min="3" max="3" width="54.5703125" style="14" customWidth="1"/>
    <col min="4" max="16384" width="11.42578125" style="14"/>
  </cols>
  <sheetData>
    <row r="3" spans="2:3" x14ac:dyDescent="0.25">
      <c r="B3" s="92">
        <v>840107</v>
      </c>
      <c r="C3" s="95" t="s">
        <v>2</v>
      </c>
    </row>
    <row r="4" spans="2:3" ht="15" customHeight="1" x14ac:dyDescent="0.25">
      <c r="B4" s="291" t="s">
        <v>17</v>
      </c>
      <c r="C4" s="69" t="s">
        <v>418</v>
      </c>
    </row>
    <row r="5" spans="2:3" x14ac:dyDescent="0.25">
      <c r="B5" s="291"/>
      <c r="C5" s="69" t="s">
        <v>18</v>
      </c>
    </row>
    <row r="6" spans="2:3" x14ac:dyDescent="0.25">
      <c r="B6" s="291"/>
      <c r="C6" s="69" t="s">
        <v>419</v>
      </c>
    </row>
    <row r="7" spans="2:3" x14ac:dyDescent="0.25">
      <c r="B7" s="291"/>
      <c r="C7" s="3" t="s">
        <v>420</v>
      </c>
    </row>
    <row r="8" spans="2:3" x14ac:dyDescent="0.25">
      <c r="B8" s="291"/>
      <c r="C8" s="3" t="s">
        <v>421</v>
      </c>
    </row>
    <row r="9" spans="2:3" x14ac:dyDescent="0.25">
      <c r="B9" s="291"/>
      <c r="C9" s="3" t="s">
        <v>422</v>
      </c>
    </row>
    <row r="10" spans="2:3" x14ac:dyDescent="0.25">
      <c r="B10" s="291"/>
      <c r="C10" s="3" t="s">
        <v>423</v>
      </c>
    </row>
    <row r="11" spans="2:3" x14ac:dyDescent="0.25">
      <c r="B11" s="291"/>
      <c r="C11" s="3" t="s">
        <v>19</v>
      </c>
    </row>
  </sheetData>
  <mergeCells count="1">
    <mergeCell ref="B4:B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opLeftCell="A7" workbookViewId="0">
      <selection activeCell="A13" sqref="A13:F14"/>
    </sheetView>
  </sheetViews>
  <sheetFormatPr baseColWidth="10" defaultColWidth="11.42578125" defaultRowHeight="15" x14ac:dyDescent="0.25"/>
  <cols>
    <col min="1" max="1" width="17" style="14" customWidth="1"/>
    <col min="2" max="2" width="11.42578125" style="14"/>
    <col min="3" max="3" width="39.5703125" style="14" customWidth="1"/>
    <col min="4" max="4" width="20" style="14" customWidth="1"/>
    <col min="5" max="5" width="19" style="14" customWidth="1"/>
    <col min="6" max="6" width="36.5703125" style="14" customWidth="1"/>
    <col min="7" max="16384" width="11.42578125" style="14"/>
  </cols>
  <sheetData>
    <row r="1" spans="1:20" ht="71.45" customHeight="1" x14ac:dyDescent="0.25">
      <c r="A1" s="145"/>
      <c r="B1" s="145"/>
      <c r="C1" s="192" t="s">
        <v>424</v>
      </c>
      <c r="D1" s="193"/>
      <c r="E1" s="193"/>
      <c r="F1" s="193"/>
      <c r="G1" s="146"/>
    </row>
    <row r="2" spans="1:20" ht="14.65" thickBot="1" x14ac:dyDescent="0.5">
      <c r="A2" s="232" t="s">
        <v>56</v>
      </c>
      <c r="B2" s="232"/>
      <c r="C2" s="233"/>
      <c r="D2" s="233"/>
      <c r="E2" s="233"/>
      <c r="F2" s="233"/>
      <c r="G2" s="146"/>
    </row>
    <row r="3" spans="1:20" ht="33" customHeight="1" x14ac:dyDescent="0.25">
      <c r="A3" s="189" t="s">
        <v>430</v>
      </c>
      <c r="B3" s="190" t="s">
        <v>57</v>
      </c>
      <c r="C3" s="190" t="s">
        <v>431</v>
      </c>
      <c r="D3" s="191" t="s">
        <v>58</v>
      </c>
      <c r="E3" s="191" t="s">
        <v>59</v>
      </c>
      <c r="F3" s="166" t="s">
        <v>60</v>
      </c>
      <c r="G3" s="146"/>
    </row>
    <row r="4" spans="1:20" ht="14.25" x14ac:dyDescent="0.45">
      <c r="A4" s="167"/>
      <c r="B4" s="168"/>
      <c r="C4" s="168"/>
      <c r="D4" s="168"/>
      <c r="E4" s="168"/>
      <c r="F4" s="169"/>
      <c r="G4" s="146"/>
    </row>
    <row r="5" spans="1:20" ht="14.25" x14ac:dyDescent="0.45">
      <c r="A5" s="170"/>
      <c r="B5" s="168"/>
      <c r="C5" s="171"/>
      <c r="D5" s="171"/>
      <c r="E5" s="171"/>
      <c r="F5" s="172"/>
      <c r="G5" s="146"/>
    </row>
    <row r="6" spans="1:20" ht="14.25" x14ac:dyDescent="0.45">
      <c r="A6" s="170"/>
      <c r="B6" s="168"/>
      <c r="C6" s="171"/>
      <c r="D6" s="171"/>
      <c r="E6" s="171"/>
      <c r="F6" s="172"/>
      <c r="G6" s="146"/>
    </row>
    <row r="7" spans="1:20" ht="14.25" x14ac:dyDescent="0.45">
      <c r="A7" s="170"/>
      <c r="B7" s="168"/>
      <c r="C7" s="171"/>
      <c r="D7" s="171"/>
      <c r="E7" s="171"/>
      <c r="F7" s="172"/>
      <c r="G7" s="146"/>
    </row>
    <row r="8" spans="1:20" ht="14.25" x14ac:dyDescent="0.45">
      <c r="A8" s="170"/>
      <c r="B8" s="168"/>
      <c r="C8" s="171"/>
      <c r="D8" s="171"/>
      <c r="E8" s="171"/>
      <c r="F8" s="172"/>
    </row>
    <row r="9" spans="1:20" ht="14.25" x14ac:dyDescent="0.45">
      <c r="A9" s="170"/>
      <c r="B9" s="168"/>
      <c r="C9" s="171"/>
      <c r="D9" s="171"/>
      <c r="E9" s="171"/>
      <c r="F9" s="172"/>
    </row>
    <row r="10" spans="1:20" ht="14.65" thickBot="1" x14ac:dyDescent="0.5">
      <c r="A10" s="173"/>
      <c r="B10" s="174"/>
      <c r="C10" s="175"/>
      <c r="D10" s="175"/>
      <c r="E10" s="175"/>
      <c r="F10" s="176"/>
    </row>
    <row r="11" spans="1:20" ht="14.25" x14ac:dyDescent="0.45">
      <c r="A11" s="177"/>
    </row>
    <row r="12" spans="1:20" ht="14.65" thickBot="1" x14ac:dyDescent="0.5"/>
    <row r="13" spans="1:20" ht="15" customHeight="1" x14ac:dyDescent="0.25">
      <c r="A13" s="225" t="s">
        <v>61</v>
      </c>
      <c r="B13" s="234"/>
      <c r="C13" s="234"/>
      <c r="D13" s="234"/>
      <c r="E13" s="234"/>
      <c r="F13" s="235"/>
      <c r="G13" s="154"/>
      <c r="H13" s="154"/>
      <c r="I13" s="154"/>
      <c r="J13" s="154"/>
      <c r="K13" s="154"/>
      <c r="L13" s="154"/>
      <c r="M13" s="154"/>
      <c r="N13" s="154"/>
      <c r="O13" s="154"/>
      <c r="P13" s="154"/>
      <c r="Q13" s="154"/>
      <c r="R13" s="154"/>
      <c r="S13" s="154"/>
      <c r="T13" s="154"/>
    </row>
    <row r="14" spans="1:20" ht="15.75" thickBot="1" x14ac:dyDescent="0.3">
      <c r="A14" s="236"/>
      <c r="B14" s="237"/>
      <c r="C14" s="237"/>
      <c r="D14" s="237"/>
      <c r="E14" s="237"/>
      <c r="F14" s="238"/>
      <c r="G14" s="154"/>
      <c r="H14" s="154"/>
      <c r="I14" s="154"/>
      <c r="J14" s="154"/>
      <c r="K14" s="154"/>
      <c r="L14" s="154"/>
      <c r="M14" s="154"/>
      <c r="N14" s="154"/>
      <c r="O14" s="154"/>
      <c r="P14" s="154"/>
      <c r="Q14" s="154"/>
      <c r="R14" s="154"/>
      <c r="S14" s="154"/>
      <c r="T14" s="154"/>
    </row>
    <row r="22" spans="1:5" ht="14.25" x14ac:dyDescent="0.45">
      <c r="A22" s="178" t="s">
        <v>62</v>
      </c>
      <c r="B22" s="179"/>
      <c r="C22" s="179"/>
      <c r="D22" s="179"/>
      <c r="E22" s="179"/>
    </row>
    <row r="23" spans="1:5" ht="14.25" x14ac:dyDescent="0.45">
      <c r="A23" s="179" t="s">
        <v>63</v>
      </c>
      <c r="B23" s="179"/>
      <c r="C23" s="179"/>
      <c r="D23" s="179"/>
      <c r="E23" s="179"/>
    </row>
    <row r="24" spans="1:5" ht="14.25" x14ac:dyDescent="0.45">
      <c r="A24" s="179" t="s">
        <v>43</v>
      </c>
      <c r="B24" s="179"/>
      <c r="C24" s="179"/>
      <c r="D24" s="179"/>
      <c r="E24" s="179"/>
    </row>
    <row r="25" spans="1:5" ht="14.25" x14ac:dyDescent="0.45">
      <c r="A25" s="179" t="s">
        <v>64</v>
      </c>
      <c r="B25" s="179"/>
      <c r="C25" s="179"/>
      <c r="D25" s="179"/>
      <c r="E25" s="179"/>
    </row>
    <row r="26" spans="1:5" ht="14.25" x14ac:dyDescent="0.45">
      <c r="A26" s="179" t="s">
        <v>65</v>
      </c>
      <c r="B26" s="179"/>
      <c r="C26" s="179"/>
      <c r="D26" s="179"/>
      <c r="E26" s="179"/>
    </row>
    <row r="27" spans="1:5" ht="14.25" x14ac:dyDescent="0.45">
      <c r="A27" s="179" t="s">
        <v>66</v>
      </c>
      <c r="B27" s="179"/>
      <c r="C27" s="179"/>
      <c r="D27" s="179"/>
      <c r="E27" s="179"/>
    </row>
    <row r="28" spans="1:5" ht="14.25" x14ac:dyDescent="0.45">
      <c r="A28" s="179" t="s">
        <v>67</v>
      </c>
      <c r="B28" s="179"/>
      <c r="C28" s="179"/>
      <c r="D28" s="179"/>
      <c r="E28" s="179"/>
    </row>
    <row r="29" spans="1:5" ht="14.25" x14ac:dyDescent="0.45">
      <c r="A29" s="179" t="s">
        <v>68</v>
      </c>
      <c r="B29" s="179"/>
      <c r="C29" s="179"/>
      <c r="D29" s="179"/>
      <c r="E29" s="179"/>
    </row>
    <row r="30" spans="1:5" x14ac:dyDescent="0.25">
      <c r="A30" s="179" t="s">
        <v>69</v>
      </c>
      <c r="B30" s="179"/>
      <c r="C30" s="179"/>
      <c r="D30" s="179"/>
      <c r="E30" s="179"/>
    </row>
    <row r="31" spans="1:5" x14ac:dyDescent="0.25">
      <c r="A31" s="179" t="s">
        <v>70</v>
      </c>
      <c r="B31" s="179"/>
      <c r="C31" s="179"/>
      <c r="D31" s="179"/>
      <c r="E31" s="179"/>
    </row>
    <row r="32" spans="1:5" x14ac:dyDescent="0.25">
      <c r="A32" s="179" t="s">
        <v>71</v>
      </c>
      <c r="B32" s="179"/>
      <c r="C32" s="179"/>
      <c r="D32" s="179"/>
      <c r="E32" s="179"/>
    </row>
    <row r="33" spans="1:5" x14ac:dyDescent="0.25">
      <c r="A33" s="179"/>
      <c r="B33" s="179"/>
      <c r="C33" s="179"/>
      <c r="D33" s="179"/>
      <c r="E33" s="179"/>
    </row>
    <row r="34" spans="1:5" x14ac:dyDescent="0.25">
      <c r="A34" s="179"/>
      <c r="B34" s="179"/>
      <c r="C34" s="179"/>
      <c r="D34" s="179"/>
      <c r="E34" s="179"/>
    </row>
    <row r="35" spans="1:5" x14ac:dyDescent="0.25">
      <c r="A35" s="179"/>
      <c r="B35" s="179"/>
      <c r="C35" s="179"/>
      <c r="D35" s="179"/>
      <c r="E35" s="179"/>
    </row>
  </sheetData>
  <mergeCells count="3">
    <mergeCell ref="C1:F1"/>
    <mergeCell ref="A2:F2"/>
    <mergeCell ref="A13:F14"/>
  </mergeCells>
  <dataValidations count="1">
    <dataValidation type="list" allowBlank="1" showInputMessage="1" showErrorMessage="1" sqref="B4:B10">
      <formula1>$A$23:$A$35</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7"/>
  <sheetViews>
    <sheetView showGridLines="0" tabSelected="1" topLeftCell="A23" zoomScaleNormal="100" workbookViewId="0">
      <selection activeCell="C43" sqref="C43"/>
    </sheetView>
  </sheetViews>
  <sheetFormatPr baseColWidth="10" defaultColWidth="10.7109375" defaultRowHeight="15" x14ac:dyDescent="0.25"/>
  <cols>
    <col min="1" max="1" width="2" style="7" customWidth="1"/>
    <col min="2" max="2" width="15.28515625" customWidth="1"/>
    <col min="3" max="3" width="76.85546875" style="1" customWidth="1"/>
    <col min="4" max="4" width="15" style="1" customWidth="1"/>
    <col min="5" max="5" width="14.28515625" customWidth="1"/>
    <col min="6" max="6" width="18.5703125" customWidth="1"/>
    <col min="7" max="8" width="12.5703125" customWidth="1"/>
    <col min="9" max="19" width="11.42578125" style="9"/>
  </cols>
  <sheetData>
    <row r="1" spans="1:19" ht="32.25" customHeight="1" thickBot="1" x14ac:dyDescent="0.5">
      <c r="B1" s="243" t="s">
        <v>72</v>
      </c>
      <c r="C1" s="243"/>
      <c r="D1" s="243"/>
      <c r="E1" s="243"/>
      <c r="F1" s="243"/>
      <c r="G1" s="243"/>
      <c r="H1" s="243"/>
    </row>
    <row r="2" spans="1:19" ht="14.65" thickBot="1" x14ac:dyDescent="0.5">
      <c r="B2" s="2"/>
      <c r="C2" s="6"/>
      <c r="D2" s="244" t="s">
        <v>73</v>
      </c>
      <c r="E2" s="245"/>
      <c r="F2" s="245"/>
      <c r="G2" s="245"/>
      <c r="H2" s="246"/>
    </row>
    <row r="3" spans="1:19" ht="55.5" customHeight="1" x14ac:dyDescent="0.45">
      <c r="B3" s="132" t="s">
        <v>74</v>
      </c>
      <c r="C3" s="133" t="s">
        <v>75</v>
      </c>
      <c r="D3" s="128" t="s">
        <v>76</v>
      </c>
      <c r="E3" s="128" t="s">
        <v>77</v>
      </c>
      <c r="F3" s="129" t="s">
        <v>78</v>
      </c>
      <c r="G3" s="129" t="s">
        <v>79</v>
      </c>
      <c r="H3" s="134" t="s">
        <v>0</v>
      </c>
    </row>
    <row r="4" spans="1:19" s="14" customFormat="1" ht="15" customHeight="1" x14ac:dyDescent="0.45">
      <c r="A4" s="142"/>
      <c r="B4" s="141"/>
      <c r="C4" s="140" t="s">
        <v>80</v>
      </c>
      <c r="D4" s="140"/>
      <c r="E4" s="139"/>
      <c r="F4" s="139"/>
      <c r="G4" s="139"/>
      <c r="H4" s="143"/>
      <c r="I4" s="10"/>
      <c r="J4" s="10"/>
      <c r="K4" s="10"/>
      <c r="L4" s="10"/>
      <c r="M4" s="10"/>
      <c r="N4" s="10"/>
      <c r="O4" s="10"/>
      <c r="P4" s="10"/>
      <c r="Q4" s="10"/>
      <c r="R4" s="10"/>
      <c r="S4" s="10"/>
    </row>
    <row r="5" spans="1:19" s="14" customFormat="1" ht="15" customHeight="1" x14ac:dyDescent="0.45">
      <c r="A5" s="142"/>
      <c r="B5" s="141"/>
      <c r="C5" s="144" t="s">
        <v>31</v>
      </c>
      <c r="D5" s="140"/>
      <c r="E5" s="139"/>
      <c r="F5" s="139"/>
      <c r="G5" s="139"/>
      <c r="H5" s="143"/>
      <c r="I5" s="10"/>
      <c r="J5" s="10"/>
      <c r="K5" s="10"/>
      <c r="L5" s="10"/>
      <c r="M5" s="10"/>
      <c r="N5" s="10"/>
      <c r="O5" s="10"/>
      <c r="P5" s="10"/>
      <c r="Q5" s="10"/>
      <c r="R5" s="10"/>
      <c r="S5" s="10"/>
    </row>
    <row r="6" spans="1:19" s="14" customFormat="1" ht="15" customHeight="1" x14ac:dyDescent="0.45">
      <c r="A6" s="142"/>
      <c r="B6" s="141"/>
      <c r="C6" s="144" t="s">
        <v>32</v>
      </c>
      <c r="D6" s="140"/>
      <c r="E6" s="139"/>
      <c r="F6" s="139"/>
      <c r="G6" s="139"/>
      <c r="H6" s="143"/>
      <c r="I6" s="10"/>
      <c r="J6" s="10"/>
      <c r="K6" s="10"/>
      <c r="L6" s="10"/>
      <c r="M6" s="10"/>
      <c r="N6" s="10"/>
      <c r="O6" s="10"/>
      <c r="P6" s="10"/>
      <c r="Q6" s="10"/>
      <c r="R6" s="10"/>
      <c r="S6" s="10"/>
    </row>
    <row r="7" spans="1:19" s="14" customFormat="1" ht="15" customHeight="1" x14ac:dyDescent="0.25">
      <c r="A7" s="142"/>
      <c r="B7" s="141"/>
      <c r="C7" s="144" t="s">
        <v>432</v>
      </c>
      <c r="D7" s="140"/>
      <c r="E7" s="139"/>
      <c r="F7" s="139"/>
      <c r="G7" s="139"/>
      <c r="H7" s="143"/>
      <c r="I7" s="10"/>
      <c r="J7" s="10"/>
      <c r="K7" s="10"/>
      <c r="L7" s="10"/>
      <c r="M7" s="10"/>
      <c r="N7" s="10"/>
      <c r="O7" s="10"/>
      <c r="P7" s="10"/>
      <c r="Q7" s="10"/>
      <c r="R7" s="10"/>
      <c r="S7" s="10"/>
    </row>
    <row r="8" spans="1:19" s="7" customFormat="1" ht="15" customHeight="1" x14ac:dyDescent="0.45">
      <c r="B8" s="135"/>
      <c r="C8" s="136" t="s">
        <v>81</v>
      </c>
      <c r="D8" s="136"/>
      <c r="E8" s="137"/>
      <c r="F8" s="137"/>
      <c r="G8" s="137"/>
      <c r="H8" s="138"/>
      <c r="I8" s="10"/>
      <c r="J8" s="10"/>
      <c r="K8" s="10"/>
      <c r="L8" s="10"/>
      <c r="M8" s="10"/>
      <c r="N8" s="10"/>
      <c r="O8" s="10"/>
      <c r="P8" s="10"/>
      <c r="Q8" s="10"/>
      <c r="R8" s="10"/>
      <c r="S8" s="10"/>
    </row>
    <row r="9" spans="1:19" s="7" customFormat="1" ht="15" customHeight="1" x14ac:dyDescent="0.45">
      <c r="B9" s="29">
        <v>730606</v>
      </c>
      <c r="C9" s="181" t="s">
        <v>82</v>
      </c>
      <c r="D9" s="22"/>
      <c r="E9" s="3"/>
      <c r="F9" s="3"/>
      <c r="G9" s="3"/>
      <c r="H9" s="4"/>
      <c r="I9" s="11"/>
      <c r="J9" s="11"/>
      <c r="K9" s="11"/>
      <c r="L9" s="11"/>
      <c r="M9" s="11"/>
      <c r="N9" s="11"/>
      <c r="O9" s="11"/>
      <c r="P9" s="11"/>
      <c r="Q9" s="11"/>
      <c r="R9" s="11"/>
      <c r="S9" s="11"/>
    </row>
    <row r="10" spans="1:19" s="14" customFormat="1" ht="15" customHeight="1" x14ac:dyDescent="0.25">
      <c r="B10" s="29">
        <v>730606</v>
      </c>
      <c r="C10" s="181" t="s">
        <v>433</v>
      </c>
      <c r="D10" s="22"/>
      <c r="E10" s="3"/>
      <c r="F10" s="3"/>
      <c r="G10" s="3"/>
      <c r="H10" s="4"/>
      <c r="I10" s="11"/>
      <c r="J10" s="11"/>
      <c r="K10" s="11"/>
      <c r="L10" s="11"/>
      <c r="M10" s="11"/>
      <c r="N10" s="11"/>
      <c r="O10" s="11"/>
      <c r="P10" s="11"/>
      <c r="Q10" s="11"/>
      <c r="R10" s="11"/>
      <c r="S10" s="11"/>
    </row>
    <row r="11" spans="1:19" s="14" customFormat="1" ht="15" customHeight="1" x14ac:dyDescent="0.25">
      <c r="B11" s="29">
        <v>780206</v>
      </c>
      <c r="C11" s="181" t="s">
        <v>434</v>
      </c>
      <c r="D11" s="22"/>
      <c r="E11" s="3"/>
      <c r="F11" s="3"/>
      <c r="G11" s="3"/>
      <c r="H11" s="4"/>
      <c r="I11" s="11"/>
      <c r="J11" s="11"/>
      <c r="K11" s="11"/>
      <c r="L11" s="11"/>
      <c r="M11" s="11"/>
      <c r="N11" s="11"/>
      <c r="O11" s="11"/>
      <c r="P11" s="11"/>
      <c r="Q11" s="11"/>
      <c r="R11" s="11"/>
      <c r="S11" s="11"/>
    </row>
    <row r="12" spans="1:19" s="7" customFormat="1" ht="15" customHeight="1" x14ac:dyDescent="0.45">
      <c r="B12" s="29" t="s">
        <v>5</v>
      </c>
      <c r="C12" s="181" t="s">
        <v>83</v>
      </c>
      <c r="D12" s="22"/>
      <c r="E12" s="3"/>
      <c r="F12" s="3"/>
      <c r="G12" s="3"/>
      <c r="H12" s="4"/>
      <c r="I12" s="11"/>
      <c r="J12" s="11"/>
      <c r="K12" s="11"/>
      <c r="L12" s="11"/>
      <c r="M12" s="11"/>
      <c r="N12" s="11"/>
      <c r="O12" s="11"/>
      <c r="P12" s="11"/>
      <c r="Q12" s="11"/>
      <c r="R12" s="11"/>
      <c r="S12" s="11"/>
    </row>
    <row r="13" spans="1:19" s="7" customFormat="1" ht="15" customHeight="1" thickBot="1" x14ac:dyDescent="0.5">
      <c r="B13" s="30"/>
      <c r="C13" s="28" t="s">
        <v>84</v>
      </c>
      <c r="D13" s="28"/>
      <c r="E13" s="26"/>
      <c r="F13" s="26"/>
      <c r="G13" s="26"/>
      <c r="H13" s="27"/>
      <c r="I13" s="11"/>
      <c r="J13" s="11"/>
      <c r="K13" s="11"/>
      <c r="L13" s="11"/>
      <c r="M13" s="11"/>
      <c r="N13" s="11"/>
      <c r="O13" s="11"/>
      <c r="P13" s="11"/>
      <c r="Q13" s="11"/>
      <c r="R13" s="11"/>
      <c r="S13" s="11"/>
    </row>
    <row r="14" spans="1:19" ht="15" customHeight="1" x14ac:dyDescent="0.45">
      <c r="B14" s="241" t="s">
        <v>85</v>
      </c>
      <c r="C14" s="242"/>
      <c r="D14" s="130"/>
      <c r="E14" s="12"/>
      <c r="F14" s="12"/>
      <c r="G14" s="12"/>
      <c r="H14" s="13"/>
    </row>
    <row r="15" spans="1:19" ht="15" customHeight="1" x14ac:dyDescent="0.25">
      <c r="B15" s="29">
        <v>730301</v>
      </c>
      <c r="C15" s="22" t="s">
        <v>435</v>
      </c>
      <c r="D15" s="22"/>
      <c r="E15" s="3"/>
      <c r="F15" s="3"/>
      <c r="G15" s="3"/>
      <c r="H15" s="4"/>
    </row>
    <row r="16" spans="1:19" ht="15" customHeight="1" x14ac:dyDescent="0.45">
      <c r="B16" s="29">
        <v>730303</v>
      </c>
      <c r="C16" s="22" t="s">
        <v>86</v>
      </c>
      <c r="D16" s="22"/>
      <c r="E16" s="3"/>
      <c r="F16" s="3"/>
      <c r="G16" s="3"/>
      <c r="H16" s="4"/>
    </row>
    <row r="17" spans="2:19" ht="15" customHeight="1" thickBot="1" x14ac:dyDescent="0.5">
      <c r="B17" s="5"/>
      <c r="C17" s="28" t="s">
        <v>87</v>
      </c>
      <c r="D17" s="28"/>
      <c r="E17" s="26"/>
      <c r="F17" s="26"/>
      <c r="G17" s="26"/>
      <c r="H17" s="27"/>
    </row>
    <row r="18" spans="2:19" ht="15" customHeight="1" x14ac:dyDescent="0.45">
      <c r="B18" s="239" t="s">
        <v>88</v>
      </c>
      <c r="C18" s="240"/>
      <c r="D18" s="127"/>
      <c r="E18" s="12"/>
      <c r="F18" s="12"/>
      <c r="G18" s="12"/>
      <c r="H18" s="13"/>
    </row>
    <row r="19" spans="2:19" s="14" customFormat="1" ht="15" customHeight="1" x14ac:dyDescent="0.45">
      <c r="B19" s="78">
        <v>730106</v>
      </c>
      <c r="C19" s="22" t="s">
        <v>89</v>
      </c>
      <c r="D19" s="131"/>
      <c r="E19" s="12"/>
      <c r="F19" s="12"/>
      <c r="G19" s="12"/>
      <c r="H19" s="13"/>
      <c r="I19" s="9"/>
      <c r="J19" s="9"/>
      <c r="K19" s="9"/>
      <c r="L19" s="9"/>
      <c r="M19" s="9"/>
      <c r="N19" s="9"/>
      <c r="O19" s="9"/>
      <c r="P19" s="9"/>
      <c r="Q19" s="9"/>
      <c r="R19" s="9"/>
      <c r="S19" s="9"/>
    </row>
    <row r="20" spans="2:19" s="14" customFormat="1" ht="15" customHeight="1" x14ac:dyDescent="0.45">
      <c r="B20" s="78">
        <v>730203</v>
      </c>
      <c r="C20" s="40" t="s">
        <v>90</v>
      </c>
      <c r="D20" s="47"/>
      <c r="E20" s="12"/>
      <c r="F20" s="12"/>
      <c r="G20" s="12"/>
      <c r="H20" s="13"/>
      <c r="I20" s="9"/>
      <c r="J20" s="9"/>
      <c r="K20" s="9"/>
      <c r="L20" s="9"/>
      <c r="M20" s="9"/>
      <c r="N20" s="9"/>
      <c r="O20" s="9"/>
      <c r="P20" s="9"/>
      <c r="Q20" s="9"/>
      <c r="R20" s="9"/>
      <c r="S20" s="9"/>
    </row>
    <row r="21" spans="2:19" ht="15" customHeight="1" x14ac:dyDescent="0.45">
      <c r="B21" s="29">
        <v>730204</v>
      </c>
      <c r="C21" s="22" t="s">
        <v>91</v>
      </c>
      <c r="D21" s="22"/>
      <c r="E21" s="3"/>
      <c r="F21" s="3"/>
      <c r="G21" s="3"/>
      <c r="H21" s="4"/>
    </row>
    <row r="22" spans="2:19" s="14" customFormat="1" ht="15" customHeight="1" x14ac:dyDescent="0.25">
      <c r="B22" s="43">
        <v>730219</v>
      </c>
      <c r="C22" s="44" t="s">
        <v>436</v>
      </c>
      <c r="D22" s="44"/>
      <c r="E22" s="3"/>
      <c r="F22" s="3"/>
      <c r="G22" s="3"/>
      <c r="H22" s="4"/>
      <c r="I22" s="9"/>
      <c r="J22" s="9"/>
      <c r="K22" s="9"/>
      <c r="L22" s="9"/>
      <c r="M22" s="9"/>
      <c r="N22" s="9"/>
      <c r="O22" s="9"/>
      <c r="P22" s="9"/>
      <c r="Q22" s="9"/>
      <c r="R22" s="9"/>
      <c r="S22" s="9"/>
    </row>
    <row r="23" spans="2:19" ht="15" customHeight="1" x14ac:dyDescent="0.45">
      <c r="B23" s="29">
        <v>730248</v>
      </c>
      <c r="C23" s="22" t="s">
        <v>92</v>
      </c>
      <c r="D23" s="22"/>
      <c r="E23" s="3"/>
      <c r="F23" s="3"/>
      <c r="G23" s="3"/>
      <c r="H23" s="4"/>
    </row>
    <row r="24" spans="2:19" ht="15" customHeight="1" x14ac:dyDescent="0.45">
      <c r="B24" s="29">
        <v>730307</v>
      </c>
      <c r="C24" s="22" t="s">
        <v>93</v>
      </c>
      <c r="D24" s="22"/>
      <c r="E24" s="3"/>
      <c r="F24" s="3"/>
      <c r="G24" s="3"/>
      <c r="H24" s="4"/>
    </row>
    <row r="25" spans="2:19" s="14" customFormat="1" ht="15" customHeight="1" x14ac:dyDescent="0.45">
      <c r="B25" s="29">
        <v>730609</v>
      </c>
      <c r="C25" s="22" t="s">
        <v>94</v>
      </c>
      <c r="D25" s="22"/>
      <c r="E25" s="3"/>
      <c r="F25" s="3"/>
      <c r="G25" s="3"/>
      <c r="H25" s="4"/>
      <c r="I25" s="9"/>
      <c r="J25" s="9"/>
      <c r="K25" s="9"/>
      <c r="L25" s="9"/>
      <c r="M25" s="9"/>
      <c r="N25" s="9"/>
      <c r="O25" s="9"/>
      <c r="P25" s="9"/>
      <c r="Q25" s="9"/>
      <c r="R25" s="9"/>
      <c r="S25" s="9"/>
    </row>
    <row r="26" spans="2:19" ht="15" customHeight="1" x14ac:dyDescent="0.45">
      <c r="B26" s="29">
        <v>730612</v>
      </c>
      <c r="C26" s="22" t="s">
        <v>95</v>
      </c>
      <c r="D26" s="22"/>
      <c r="E26" s="3"/>
      <c r="F26" s="3"/>
      <c r="G26" s="3"/>
      <c r="H26" s="4"/>
    </row>
    <row r="27" spans="2:19" s="7" customFormat="1" ht="15" customHeight="1" x14ac:dyDescent="0.45">
      <c r="B27" s="29">
        <v>730804</v>
      </c>
      <c r="C27" s="22" t="s">
        <v>96</v>
      </c>
      <c r="D27" s="22"/>
      <c r="E27" s="3"/>
      <c r="F27" s="3"/>
      <c r="G27" s="3"/>
      <c r="H27" s="4"/>
      <c r="I27" s="9"/>
      <c r="J27" s="9"/>
      <c r="K27" s="9"/>
      <c r="L27" s="9"/>
      <c r="M27" s="9"/>
      <c r="N27" s="9"/>
      <c r="O27" s="9"/>
      <c r="P27" s="9"/>
      <c r="Q27" s="9"/>
      <c r="R27" s="9"/>
      <c r="S27" s="9"/>
    </row>
    <row r="28" spans="2:19" ht="15" customHeight="1" x14ac:dyDescent="0.45">
      <c r="B28" s="29">
        <v>730807</v>
      </c>
      <c r="C28" s="22" t="s">
        <v>97</v>
      </c>
      <c r="D28" s="22"/>
      <c r="E28" s="3"/>
      <c r="F28" s="3"/>
      <c r="G28" s="3"/>
      <c r="H28" s="4"/>
    </row>
    <row r="29" spans="2:19" ht="15" customHeight="1" x14ac:dyDescent="0.45">
      <c r="B29" s="29">
        <v>730810</v>
      </c>
      <c r="C29" s="22" t="s">
        <v>98</v>
      </c>
      <c r="D29" s="22"/>
      <c r="E29" s="3"/>
      <c r="F29" s="3"/>
      <c r="G29" s="3"/>
      <c r="H29" s="4"/>
    </row>
    <row r="30" spans="2:19" s="14" customFormat="1" ht="14.25" x14ac:dyDescent="0.45">
      <c r="B30" s="100">
        <f>+'DEFINICION ITEMS'!B37</f>
        <v>730811</v>
      </c>
      <c r="C30" s="101" t="s">
        <v>99</v>
      </c>
      <c r="D30" s="101"/>
      <c r="E30" s="3"/>
      <c r="F30" s="3"/>
      <c r="G30" s="3"/>
      <c r="H30" s="4"/>
      <c r="I30" s="9"/>
      <c r="J30" s="9"/>
      <c r="K30" s="9"/>
      <c r="L30" s="9"/>
      <c r="M30" s="9"/>
      <c r="N30" s="9"/>
      <c r="O30" s="9"/>
      <c r="P30" s="9"/>
      <c r="Q30" s="9"/>
      <c r="R30" s="9"/>
      <c r="S30" s="9"/>
    </row>
    <row r="31" spans="2:19" s="14" customFormat="1" ht="15" customHeight="1" x14ac:dyDescent="0.45">
      <c r="B31" s="29">
        <v>730812</v>
      </c>
      <c r="C31" s="99" t="s">
        <v>100</v>
      </c>
      <c r="D31" s="99"/>
      <c r="E31" s="3"/>
      <c r="F31" s="3"/>
      <c r="G31" s="3"/>
      <c r="H31" s="4"/>
      <c r="I31" s="9"/>
      <c r="J31" s="9"/>
      <c r="K31" s="9"/>
      <c r="L31" s="9"/>
      <c r="M31" s="9"/>
      <c r="N31" s="9"/>
      <c r="O31" s="9"/>
      <c r="P31" s="9"/>
      <c r="Q31" s="9"/>
      <c r="R31" s="9"/>
      <c r="S31" s="9"/>
    </row>
    <row r="32" spans="2:19" s="14" customFormat="1" ht="15" customHeight="1" x14ac:dyDescent="0.45">
      <c r="B32" s="100">
        <f>+'DEFINICION ITEMS'!B39</f>
        <v>730814</v>
      </c>
      <c r="C32" s="99" t="s">
        <v>101</v>
      </c>
      <c r="D32" s="99"/>
      <c r="E32" s="3"/>
      <c r="F32" s="3"/>
      <c r="G32" s="3"/>
      <c r="H32" s="4"/>
      <c r="I32" s="9"/>
      <c r="J32" s="9"/>
      <c r="K32" s="9"/>
      <c r="L32" s="9"/>
      <c r="M32" s="9"/>
      <c r="N32" s="9"/>
      <c r="O32" s="9"/>
      <c r="P32" s="9"/>
      <c r="Q32" s="9"/>
      <c r="R32" s="9"/>
      <c r="S32" s="9"/>
    </row>
    <row r="33" spans="2:19" s="14" customFormat="1" ht="15" customHeight="1" x14ac:dyDescent="0.45">
      <c r="B33" s="38">
        <v>730819</v>
      </c>
      <c r="C33" s="15" t="s">
        <v>102</v>
      </c>
      <c r="D33" s="15"/>
      <c r="E33" s="3"/>
      <c r="F33" s="3"/>
      <c r="G33" s="3"/>
      <c r="H33" s="4"/>
      <c r="I33" s="9"/>
      <c r="J33" s="9"/>
      <c r="K33" s="9"/>
      <c r="L33" s="9"/>
      <c r="M33" s="9"/>
      <c r="N33" s="9"/>
      <c r="O33" s="9"/>
      <c r="P33" s="9"/>
      <c r="Q33" s="9"/>
      <c r="R33" s="9"/>
      <c r="S33" s="9"/>
    </row>
    <row r="34" spans="2:19" s="14" customFormat="1" ht="15" customHeight="1" x14ac:dyDescent="0.45">
      <c r="B34" s="38">
        <v>730820</v>
      </c>
      <c r="C34" s="15" t="s">
        <v>103</v>
      </c>
      <c r="D34" s="15"/>
      <c r="E34" s="3"/>
      <c r="F34" s="3"/>
      <c r="G34" s="3"/>
      <c r="H34" s="4"/>
      <c r="I34" s="9"/>
      <c r="J34" s="9"/>
      <c r="K34" s="9"/>
      <c r="L34" s="9"/>
      <c r="M34" s="9"/>
      <c r="N34" s="9"/>
      <c r="O34" s="9"/>
      <c r="P34" s="9"/>
      <c r="Q34" s="9"/>
      <c r="R34" s="9"/>
      <c r="S34" s="9"/>
    </row>
    <row r="35" spans="2:19" s="14" customFormat="1" ht="15" customHeight="1" x14ac:dyDescent="0.45">
      <c r="B35" s="38">
        <v>731407</v>
      </c>
      <c r="C35" s="98" t="s">
        <v>106</v>
      </c>
      <c r="D35" s="98"/>
      <c r="E35" s="3"/>
      <c r="F35" s="3"/>
      <c r="G35" s="3"/>
      <c r="H35" s="4"/>
      <c r="I35" s="9"/>
      <c r="J35" s="9"/>
      <c r="K35" s="9"/>
      <c r="L35" s="9"/>
      <c r="M35" s="9"/>
      <c r="N35" s="9"/>
      <c r="O35" s="9"/>
      <c r="P35" s="9"/>
      <c r="Q35" s="9"/>
      <c r="R35" s="9"/>
      <c r="S35" s="9"/>
    </row>
    <row r="36" spans="2:19" ht="15" customHeight="1" x14ac:dyDescent="0.45">
      <c r="B36" s="29">
        <v>731409</v>
      </c>
      <c r="C36" s="22" t="s">
        <v>104</v>
      </c>
      <c r="D36" s="22"/>
      <c r="E36" s="3"/>
      <c r="F36" s="3"/>
      <c r="G36" s="3"/>
      <c r="H36" s="4"/>
    </row>
    <row r="37" spans="2:19" ht="15" customHeight="1" thickBot="1" x14ac:dyDescent="0.5">
      <c r="B37" s="5"/>
      <c r="C37" s="28" t="s">
        <v>105</v>
      </c>
      <c r="D37" s="28"/>
      <c r="E37" s="26"/>
      <c r="F37" s="26"/>
      <c r="G37" s="26"/>
      <c r="H37" s="27"/>
    </row>
    <row r="38" spans="2:19" ht="15" customHeight="1" x14ac:dyDescent="0.45">
      <c r="B38" s="239" t="s">
        <v>107</v>
      </c>
      <c r="C38" s="240"/>
      <c r="D38" s="127"/>
      <c r="E38" s="12"/>
      <c r="F38" s="12"/>
      <c r="G38" s="12"/>
      <c r="H38" s="13"/>
    </row>
    <row r="39" spans="2:19" ht="15" customHeight="1" x14ac:dyDescent="0.45">
      <c r="B39" s="29">
        <v>840104</v>
      </c>
      <c r="C39" s="22" t="s">
        <v>108</v>
      </c>
      <c r="D39" s="22"/>
      <c r="E39" s="3"/>
      <c r="F39" s="3"/>
      <c r="G39" s="3"/>
      <c r="H39" s="4"/>
    </row>
    <row r="40" spans="2:19" ht="15" customHeight="1" x14ac:dyDescent="0.45">
      <c r="B40" s="29">
        <v>840107</v>
      </c>
      <c r="C40" s="22" t="s">
        <v>109</v>
      </c>
      <c r="D40" s="22"/>
      <c r="E40" s="3"/>
      <c r="F40" s="3"/>
      <c r="G40" s="3"/>
      <c r="H40" s="4"/>
    </row>
    <row r="41" spans="2:19" ht="15" customHeight="1" x14ac:dyDescent="0.25">
      <c r="B41" s="24"/>
      <c r="C41" s="23" t="s">
        <v>110</v>
      </c>
      <c r="D41" s="23"/>
      <c r="E41" s="3"/>
      <c r="F41" s="3"/>
      <c r="G41" s="3"/>
      <c r="H41" s="4"/>
    </row>
    <row r="42" spans="2:19" ht="15" customHeight="1" thickBot="1" x14ac:dyDescent="0.3">
      <c r="B42" s="5"/>
      <c r="C42" s="25" t="s">
        <v>3</v>
      </c>
      <c r="D42" s="25"/>
      <c r="E42" s="26"/>
      <c r="F42" s="26"/>
      <c r="G42" s="26"/>
      <c r="H42" s="27"/>
    </row>
    <row r="44" spans="2:19" x14ac:dyDescent="0.25">
      <c r="B44" s="8"/>
    </row>
    <row r="47" spans="2:19" x14ac:dyDescent="0.25">
      <c r="B47" s="187" t="s">
        <v>44</v>
      </c>
      <c r="C47" s="188"/>
    </row>
  </sheetData>
  <mergeCells count="5">
    <mergeCell ref="B38:C38"/>
    <mergeCell ref="B18:C18"/>
    <mergeCell ref="B14:C14"/>
    <mergeCell ref="B1:H1"/>
    <mergeCell ref="D2:H2"/>
  </mergeCells>
  <pageMargins left="0.70866141732283472" right="0.70866141732283472" top="0.74803149606299213" bottom="0.74803149606299213" header="0.31496062992125984" footer="0.31496062992125984"/>
  <pageSetup scale="78" orientation="landscape" horizontalDpi="4294967293"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5"/>
  <sheetViews>
    <sheetView topLeftCell="A20" workbookViewId="0">
      <selection activeCell="B56" sqref="B56"/>
    </sheetView>
  </sheetViews>
  <sheetFormatPr baseColWidth="10" defaultColWidth="15" defaultRowHeight="15" x14ac:dyDescent="0.25"/>
  <cols>
    <col min="1" max="1" width="2.5703125" style="103" customWidth="1"/>
    <col min="2" max="3" width="26" style="103" customWidth="1"/>
    <col min="4" max="4" width="20" style="103" customWidth="1"/>
    <col min="5" max="14" width="10" style="103" customWidth="1"/>
    <col min="15" max="26" width="7.5703125" style="103" customWidth="1"/>
    <col min="27" max="16384" width="15" style="103"/>
  </cols>
  <sheetData>
    <row r="1" spans="1:26" ht="44.1" customHeight="1" x14ac:dyDescent="0.45">
      <c r="A1" s="102"/>
      <c r="B1" s="253" t="s">
        <v>111</v>
      </c>
      <c r="C1" s="254"/>
      <c r="D1" s="254"/>
      <c r="E1" s="102"/>
      <c r="F1" s="102"/>
      <c r="G1" s="102"/>
      <c r="H1" s="102"/>
      <c r="I1" s="102"/>
      <c r="J1" s="102"/>
      <c r="K1" s="102"/>
      <c r="L1" s="102"/>
      <c r="M1" s="102"/>
      <c r="N1" s="102"/>
      <c r="O1" s="102"/>
      <c r="P1" s="102"/>
      <c r="Q1" s="102"/>
      <c r="R1" s="102"/>
      <c r="S1" s="102"/>
      <c r="T1" s="102"/>
      <c r="U1" s="102"/>
      <c r="V1" s="102"/>
      <c r="W1" s="102"/>
      <c r="X1" s="102"/>
      <c r="Y1" s="102"/>
      <c r="Z1" s="102"/>
    </row>
    <row r="2" spans="1:26" ht="13.5" customHeight="1" x14ac:dyDescent="0.45">
      <c r="A2" s="102"/>
      <c r="B2" s="105"/>
      <c r="C2" s="105"/>
      <c r="D2" s="105"/>
      <c r="E2" s="102"/>
      <c r="F2" s="102"/>
      <c r="G2" s="102"/>
      <c r="H2" s="102"/>
      <c r="I2" s="102"/>
      <c r="J2" s="102"/>
      <c r="K2" s="102"/>
      <c r="L2" s="102"/>
      <c r="M2" s="102"/>
      <c r="N2" s="102"/>
      <c r="O2" s="102"/>
      <c r="P2" s="102"/>
      <c r="Q2" s="102"/>
      <c r="R2" s="102"/>
      <c r="S2" s="102"/>
      <c r="T2" s="102"/>
      <c r="U2" s="102"/>
      <c r="V2" s="102"/>
      <c r="W2" s="102"/>
      <c r="X2" s="102"/>
      <c r="Y2" s="102"/>
      <c r="Z2" s="102"/>
    </row>
    <row r="3" spans="1:26" ht="31.5" customHeight="1" x14ac:dyDescent="0.45">
      <c r="A3" s="102"/>
      <c r="B3" s="255" t="s">
        <v>112</v>
      </c>
      <c r="C3" s="256"/>
      <c r="D3" s="248"/>
      <c r="E3" s="102"/>
      <c r="F3" s="102"/>
      <c r="G3" s="102"/>
      <c r="H3" s="102"/>
      <c r="I3" s="102"/>
      <c r="J3" s="102"/>
      <c r="K3" s="102"/>
      <c r="L3" s="102"/>
      <c r="M3" s="102"/>
      <c r="N3" s="102"/>
      <c r="O3" s="102"/>
      <c r="P3" s="102"/>
      <c r="Q3" s="102"/>
      <c r="R3" s="102"/>
      <c r="S3" s="102"/>
      <c r="T3" s="102"/>
      <c r="U3" s="102"/>
      <c r="V3" s="102"/>
      <c r="W3" s="102"/>
      <c r="X3" s="102"/>
      <c r="Y3" s="102"/>
      <c r="Z3" s="102"/>
    </row>
    <row r="4" spans="1:26" ht="13.5" customHeight="1" thickBot="1" x14ac:dyDescent="0.5">
      <c r="A4" s="102"/>
      <c r="B4" s="102"/>
      <c r="C4" s="106"/>
      <c r="D4" s="107"/>
      <c r="E4" s="102"/>
      <c r="F4" s="102"/>
      <c r="G4" s="102"/>
      <c r="H4" s="102"/>
      <c r="I4" s="102"/>
      <c r="J4" s="102"/>
      <c r="K4" s="102"/>
      <c r="L4" s="102"/>
      <c r="M4" s="102"/>
      <c r="N4" s="102"/>
      <c r="O4" s="102"/>
      <c r="P4" s="102"/>
      <c r="Q4" s="102"/>
      <c r="R4" s="102"/>
      <c r="S4" s="102"/>
      <c r="T4" s="102"/>
      <c r="U4" s="102"/>
      <c r="V4" s="102"/>
      <c r="W4" s="102"/>
      <c r="X4" s="102"/>
      <c r="Y4" s="102"/>
      <c r="Z4" s="102"/>
    </row>
    <row r="5" spans="1:26" ht="13.5" customHeight="1" x14ac:dyDescent="0.45">
      <c r="A5" s="102"/>
      <c r="B5" s="257" t="s">
        <v>113</v>
      </c>
      <c r="C5" s="258"/>
      <c r="D5" s="259"/>
      <c r="E5" s="102"/>
      <c r="F5" s="102"/>
      <c r="G5" s="102"/>
      <c r="H5" s="102"/>
      <c r="I5" s="102"/>
      <c r="J5" s="102"/>
      <c r="K5" s="102"/>
      <c r="L5" s="102"/>
      <c r="M5" s="102"/>
      <c r="N5" s="102"/>
      <c r="O5" s="102"/>
      <c r="P5" s="102"/>
      <c r="Q5" s="102"/>
      <c r="R5" s="102"/>
      <c r="S5" s="102"/>
      <c r="T5" s="102"/>
      <c r="U5" s="102"/>
      <c r="V5" s="102"/>
      <c r="W5" s="102"/>
      <c r="X5" s="102"/>
      <c r="Y5" s="102"/>
      <c r="Z5" s="102"/>
    </row>
    <row r="6" spans="1:26" ht="13.5" customHeight="1" x14ac:dyDescent="0.45">
      <c r="A6" s="102"/>
      <c r="B6" s="108" t="s">
        <v>114</v>
      </c>
      <c r="C6" s="260" t="s">
        <v>115</v>
      </c>
      <c r="D6" s="261"/>
      <c r="E6" s="102"/>
      <c r="F6" s="102"/>
      <c r="G6" s="102"/>
      <c r="H6" s="102"/>
      <c r="I6" s="102"/>
      <c r="J6" s="102"/>
      <c r="K6" s="102"/>
      <c r="L6" s="102"/>
      <c r="M6" s="102"/>
      <c r="N6" s="102"/>
      <c r="O6" s="102"/>
      <c r="P6" s="102"/>
      <c r="Q6" s="102"/>
      <c r="R6" s="102"/>
      <c r="S6" s="102"/>
      <c r="T6" s="102"/>
      <c r="U6" s="102"/>
      <c r="V6" s="102"/>
      <c r="W6" s="102"/>
      <c r="X6" s="102"/>
      <c r="Y6" s="102"/>
      <c r="Z6" s="102"/>
    </row>
    <row r="7" spans="1:26" ht="13.5" customHeight="1" x14ac:dyDescent="0.45">
      <c r="A7" s="102"/>
      <c r="B7" s="182" t="s">
        <v>20</v>
      </c>
      <c r="C7" s="110"/>
      <c r="D7" s="111">
        <v>386</v>
      </c>
      <c r="E7" s="102"/>
      <c r="F7" s="102"/>
      <c r="G7" s="102"/>
      <c r="H7" s="102"/>
      <c r="I7" s="102"/>
      <c r="J7" s="102"/>
      <c r="K7" s="102"/>
      <c r="L7" s="102"/>
      <c r="M7" s="102"/>
      <c r="N7" s="102"/>
      <c r="O7" s="102"/>
      <c r="P7" s="102"/>
      <c r="Q7" s="102"/>
      <c r="R7" s="102"/>
      <c r="S7" s="102"/>
      <c r="T7" s="102"/>
      <c r="U7" s="102"/>
      <c r="V7" s="102"/>
      <c r="W7" s="102"/>
      <c r="X7" s="102"/>
      <c r="Y7" s="102"/>
      <c r="Z7" s="102"/>
    </row>
    <row r="8" spans="1:26" ht="13.5" customHeight="1" x14ac:dyDescent="0.45">
      <c r="A8" s="102"/>
      <c r="B8" s="109" t="s">
        <v>116</v>
      </c>
      <c r="C8" s="110"/>
      <c r="D8" s="111">
        <v>5.0999999999999996</v>
      </c>
      <c r="E8" s="102"/>
      <c r="F8" s="102"/>
      <c r="G8" s="102"/>
      <c r="H8" s="102"/>
      <c r="I8" s="102"/>
      <c r="J8" s="102"/>
      <c r="K8" s="102"/>
      <c r="L8" s="102"/>
      <c r="M8" s="102"/>
      <c r="N8" s="102"/>
      <c r="O8" s="102"/>
      <c r="P8" s="102"/>
      <c r="Q8" s="102"/>
      <c r="R8" s="102"/>
      <c r="S8" s="102"/>
      <c r="T8" s="102"/>
      <c r="U8" s="102"/>
      <c r="V8" s="102"/>
      <c r="W8" s="102"/>
      <c r="X8" s="102"/>
      <c r="Y8" s="102"/>
      <c r="Z8" s="102"/>
    </row>
    <row r="9" spans="1:26" ht="13.5" customHeight="1" x14ac:dyDescent="0.45">
      <c r="A9" s="102"/>
      <c r="B9" s="247" t="s">
        <v>117</v>
      </c>
      <c r="C9" s="248"/>
      <c r="D9" s="112">
        <f>D7*D8</f>
        <v>1968.6</v>
      </c>
      <c r="E9" s="102"/>
      <c r="F9" s="102"/>
      <c r="G9" s="102"/>
      <c r="H9" s="102"/>
      <c r="I9" s="102"/>
      <c r="J9" s="102"/>
      <c r="K9" s="102"/>
      <c r="L9" s="102"/>
      <c r="M9" s="102"/>
      <c r="N9" s="102"/>
      <c r="O9" s="102"/>
      <c r="P9" s="102"/>
      <c r="Q9" s="102"/>
      <c r="R9" s="102"/>
      <c r="S9" s="102"/>
      <c r="T9" s="102"/>
      <c r="U9" s="102"/>
      <c r="V9" s="102"/>
      <c r="W9" s="102"/>
      <c r="X9" s="102"/>
      <c r="Y9" s="102"/>
      <c r="Z9" s="102"/>
    </row>
    <row r="10" spans="1:26" ht="13.5" customHeight="1" x14ac:dyDescent="0.45">
      <c r="A10" s="102"/>
      <c r="B10" s="109" t="s">
        <v>118</v>
      </c>
      <c r="C10" s="110"/>
      <c r="D10" s="113">
        <v>0.25</v>
      </c>
      <c r="E10" s="102"/>
      <c r="F10" s="102"/>
      <c r="G10" s="102"/>
      <c r="H10" s="102"/>
      <c r="I10" s="102"/>
      <c r="J10" s="102"/>
      <c r="K10" s="102"/>
      <c r="L10" s="102"/>
      <c r="M10" s="102"/>
      <c r="N10" s="102"/>
      <c r="O10" s="102"/>
      <c r="P10" s="102"/>
      <c r="Q10" s="102"/>
      <c r="R10" s="102"/>
      <c r="S10" s="102"/>
      <c r="T10" s="102"/>
      <c r="U10" s="102"/>
      <c r="V10" s="102"/>
      <c r="W10" s="102"/>
      <c r="X10" s="102"/>
      <c r="Y10" s="102"/>
      <c r="Z10" s="102"/>
    </row>
    <row r="11" spans="1:26" ht="13.5" customHeight="1" x14ac:dyDescent="0.45">
      <c r="A11" s="102"/>
      <c r="B11" s="109" t="s">
        <v>119</v>
      </c>
      <c r="C11" s="110"/>
      <c r="D11" s="113">
        <v>1.6</v>
      </c>
      <c r="E11" s="102"/>
      <c r="F11" s="102"/>
      <c r="G11" s="102"/>
      <c r="H11" s="102"/>
      <c r="I11" s="102"/>
      <c r="J11" s="102"/>
      <c r="K11" s="102"/>
      <c r="L11" s="102"/>
      <c r="M11" s="102"/>
      <c r="N11" s="102"/>
      <c r="O11" s="102"/>
      <c r="P11" s="102"/>
      <c r="Q11" s="102"/>
      <c r="R11" s="102"/>
      <c r="S11" s="102"/>
      <c r="T11" s="102"/>
      <c r="U11" s="102"/>
      <c r="V11" s="102"/>
      <c r="W11" s="102"/>
      <c r="X11" s="102"/>
      <c r="Y11" s="102"/>
      <c r="Z11" s="102"/>
    </row>
    <row r="12" spans="1:26" ht="13.5" customHeight="1" x14ac:dyDescent="0.45">
      <c r="A12" s="102"/>
      <c r="B12" s="109" t="s">
        <v>120</v>
      </c>
      <c r="C12" s="110"/>
      <c r="D12" s="113">
        <v>0.5</v>
      </c>
      <c r="E12" s="102"/>
      <c r="F12" s="102"/>
      <c r="G12" s="102"/>
      <c r="H12" s="102"/>
      <c r="I12" s="102"/>
      <c r="J12" s="102"/>
      <c r="K12" s="102"/>
      <c r="L12" s="102"/>
      <c r="M12" s="102"/>
      <c r="N12" s="102"/>
      <c r="O12" s="102"/>
      <c r="P12" s="102"/>
      <c r="Q12" s="102"/>
      <c r="R12" s="102"/>
      <c r="S12" s="102"/>
      <c r="T12" s="102"/>
      <c r="U12" s="102"/>
      <c r="V12" s="102"/>
      <c r="W12" s="102"/>
      <c r="X12" s="102"/>
      <c r="Y12" s="102"/>
      <c r="Z12" s="102"/>
    </row>
    <row r="13" spans="1:26" ht="13.5" customHeight="1" x14ac:dyDescent="0.45">
      <c r="A13" s="102"/>
      <c r="B13" s="109" t="s">
        <v>121</v>
      </c>
      <c r="C13" s="110"/>
      <c r="D13" s="113">
        <v>1</v>
      </c>
      <c r="E13" s="102"/>
      <c r="F13" s="102"/>
      <c r="G13" s="102"/>
      <c r="H13" s="102"/>
      <c r="I13" s="102"/>
      <c r="J13" s="102"/>
      <c r="K13" s="102"/>
      <c r="L13" s="102"/>
      <c r="M13" s="102"/>
      <c r="N13" s="102"/>
      <c r="O13" s="102"/>
      <c r="P13" s="102"/>
      <c r="Q13" s="102"/>
      <c r="R13" s="102"/>
      <c r="S13" s="102"/>
      <c r="T13" s="102"/>
      <c r="U13" s="102"/>
      <c r="V13" s="102"/>
      <c r="W13" s="102"/>
      <c r="X13" s="102"/>
      <c r="Y13" s="102"/>
      <c r="Z13" s="102"/>
    </row>
    <row r="14" spans="1:26" ht="13.5" customHeight="1" thickBot="1" x14ac:dyDescent="0.5">
      <c r="A14" s="102"/>
      <c r="B14" s="249" t="s">
        <v>122</v>
      </c>
      <c r="C14" s="250"/>
      <c r="D14" s="114">
        <f>+D9*D10*D11*D12*D13</f>
        <v>393.72</v>
      </c>
      <c r="E14" s="102"/>
      <c r="F14" s="102"/>
      <c r="G14" s="102"/>
      <c r="H14" s="102"/>
      <c r="I14" s="102"/>
      <c r="J14" s="102"/>
      <c r="K14" s="102"/>
      <c r="L14" s="102"/>
      <c r="M14" s="102"/>
      <c r="N14" s="102"/>
      <c r="O14" s="102"/>
      <c r="P14" s="102"/>
      <c r="Q14" s="102"/>
      <c r="R14" s="102"/>
      <c r="S14" s="102"/>
      <c r="T14" s="102"/>
      <c r="U14" s="102"/>
      <c r="V14" s="102"/>
      <c r="W14" s="102"/>
      <c r="X14" s="102"/>
      <c r="Y14" s="102"/>
      <c r="Z14" s="102"/>
    </row>
    <row r="15" spans="1:26" ht="13.5" customHeight="1" thickTop="1" x14ac:dyDescent="0.45">
      <c r="A15" s="102"/>
      <c r="B15" s="102"/>
      <c r="C15" s="106"/>
      <c r="D15" s="107"/>
      <c r="E15" s="102"/>
      <c r="F15" s="102"/>
      <c r="G15" s="102"/>
      <c r="H15" s="102"/>
      <c r="I15" s="102"/>
      <c r="J15" s="102"/>
      <c r="K15" s="102"/>
      <c r="L15" s="102"/>
      <c r="M15" s="102"/>
      <c r="N15" s="102"/>
      <c r="O15" s="102"/>
      <c r="P15" s="102"/>
      <c r="Q15" s="102"/>
      <c r="R15" s="102"/>
      <c r="S15" s="102"/>
      <c r="T15" s="102"/>
      <c r="U15" s="102"/>
      <c r="V15" s="102"/>
      <c r="W15" s="102"/>
      <c r="X15" s="102"/>
      <c r="Y15" s="102"/>
      <c r="Z15" s="102"/>
    </row>
    <row r="16" spans="1:26" ht="13.5" customHeight="1" x14ac:dyDescent="0.45">
      <c r="A16" s="102"/>
      <c r="B16" s="102"/>
      <c r="C16" s="106"/>
      <c r="D16" s="107"/>
      <c r="E16" s="102"/>
      <c r="F16" s="102"/>
      <c r="G16" s="102"/>
      <c r="H16" s="102"/>
      <c r="I16" s="102"/>
      <c r="J16" s="102"/>
      <c r="K16" s="102"/>
      <c r="L16" s="102"/>
      <c r="M16" s="102"/>
      <c r="N16" s="102"/>
      <c r="O16" s="102"/>
      <c r="P16" s="102"/>
      <c r="Q16" s="102"/>
      <c r="R16" s="102"/>
      <c r="S16" s="102"/>
      <c r="T16" s="102"/>
      <c r="U16" s="102"/>
      <c r="V16" s="102"/>
      <c r="W16" s="102"/>
      <c r="X16" s="102"/>
      <c r="Y16" s="102"/>
      <c r="Z16" s="102"/>
    </row>
    <row r="17" spans="1:26" ht="13.5" customHeight="1" x14ac:dyDescent="0.45">
      <c r="A17" s="102"/>
      <c r="B17" s="251" t="s">
        <v>21</v>
      </c>
      <c r="C17" s="248"/>
      <c r="D17" s="107"/>
      <c r="E17" s="102"/>
      <c r="F17" s="102"/>
      <c r="G17" s="102"/>
      <c r="H17" s="102"/>
      <c r="I17" s="102"/>
      <c r="J17" s="102"/>
      <c r="K17" s="102"/>
      <c r="L17" s="102"/>
      <c r="M17" s="102"/>
      <c r="N17" s="102"/>
      <c r="O17" s="102"/>
      <c r="P17" s="102"/>
      <c r="Q17" s="102"/>
      <c r="R17" s="102"/>
      <c r="S17" s="102"/>
      <c r="T17" s="102"/>
      <c r="U17" s="102"/>
      <c r="V17" s="102"/>
      <c r="W17" s="102"/>
      <c r="X17" s="102"/>
      <c r="Y17" s="102"/>
      <c r="Z17" s="102"/>
    </row>
    <row r="18" spans="1:26" ht="13.5" customHeight="1" x14ac:dyDescent="0.45">
      <c r="A18" s="102"/>
      <c r="B18" s="252" t="s">
        <v>123</v>
      </c>
      <c r="C18" s="193"/>
      <c r="D18" s="107"/>
      <c r="E18" s="102"/>
      <c r="F18" s="102"/>
      <c r="G18" s="102"/>
      <c r="H18" s="102"/>
      <c r="I18" s="102"/>
      <c r="J18" s="102"/>
      <c r="K18" s="102"/>
      <c r="L18" s="102"/>
      <c r="M18" s="102"/>
      <c r="N18" s="102"/>
      <c r="O18" s="102"/>
      <c r="P18" s="102"/>
      <c r="Q18" s="102"/>
      <c r="R18" s="102"/>
      <c r="S18" s="102"/>
      <c r="T18" s="102"/>
      <c r="U18" s="102"/>
      <c r="V18" s="102"/>
      <c r="W18" s="102"/>
      <c r="X18" s="102"/>
      <c r="Y18" s="102"/>
      <c r="Z18" s="102"/>
    </row>
    <row r="19" spans="1:26" ht="13.5" customHeight="1" x14ac:dyDescent="0.45">
      <c r="A19" s="102"/>
      <c r="B19" s="115" t="s">
        <v>124</v>
      </c>
      <c r="C19" s="115"/>
      <c r="D19" s="107"/>
      <c r="E19" s="102"/>
      <c r="F19" s="102"/>
      <c r="G19" s="102"/>
      <c r="H19" s="102"/>
      <c r="I19" s="102"/>
      <c r="J19" s="102"/>
      <c r="K19" s="102"/>
      <c r="L19" s="102"/>
      <c r="M19" s="102"/>
      <c r="N19" s="102"/>
      <c r="O19" s="102"/>
      <c r="P19" s="102"/>
      <c r="Q19" s="102"/>
      <c r="R19" s="102"/>
      <c r="S19" s="102"/>
      <c r="T19" s="102"/>
      <c r="U19" s="102"/>
      <c r="V19" s="102"/>
      <c r="W19" s="102"/>
      <c r="X19" s="102"/>
      <c r="Y19" s="102"/>
      <c r="Z19" s="102"/>
    </row>
    <row r="20" spans="1:26" ht="13.5" customHeight="1" x14ac:dyDescent="0.45">
      <c r="A20" s="102"/>
      <c r="B20" s="102" t="s">
        <v>125</v>
      </c>
      <c r="C20" s="106"/>
      <c r="D20" s="107"/>
      <c r="E20" s="102"/>
      <c r="F20" s="102"/>
      <c r="G20" s="102"/>
      <c r="H20" s="102"/>
      <c r="I20" s="102"/>
      <c r="J20" s="102"/>
      <c r="K20" s="102"/>
      <c r="L20" s="102"/>
      <c r="M20" s="102"/>
      <c r="N20" s="102"/>
      <c r="O20" s="102"/>
      <c r="P20" s="102"/>
      <c r="Q20" s="102"/>
      <c r="R20" s="102"/>
      <c r="S20" s="102"/>
      <c r="T20" s="102"/>
      <c r="U20" s="102"/>
      <c r="V20" s="102"/>
      <c r="W20" s="102"/>
      <c r="X20" s="102"/>
      <c r="Y20" s="102"/>
      <c r="Z20" s="102"/>
    </row>
    <row r="21" spans="1:26" ht="13.5" customHeight="1" x14ac:dyDescent="0.45">
      <c r="A21" s="102"/>
      <c r="B21" s="102" t="s">
        <v>126</v>
      </c>
      <c r="C21" s="106"/>
      <c r="D21" s="107"/>
      <c r="E21" s="102"/>
      <c r="F21" s="102"/>
      <c r="G21" s="102"/>
      <c r="H21" s="102"/>
      <c r="I21" s="102"/>
      <c r="J21" s="102"/>
      <c r="K21" s="102"/>
      <c r="L21" s="102"/>
      <c r="M21" s="102"/>
      <c r="N21" s="102"/>
      <c r="O21" s="102"/>
      <c r="P21" s="102"/>
      <c r="Q21" s="102"/>
      <c r="R21" s="102"/>
      <c r="S21" s="102"/>
      <c r="T21" s="102"/>
      <c r="U21" s="102"/>
      <c r="V21" s="102"/>
      <c r="W21" s="102"/>
      <c r="X21" s="102"/>
      <c r="Y21" s="102"/>
      <c r="Z21" s="102"/>
    </row>
    <row r="22" spans="1:26" ht="13.5" customHeight="1" x14ac:dyDescent="0.45">
      <c r="A22" s="102"/>
      <c r="B22" s="102" t="s">
        <v>127</v>
      </c>
      <c r="C22" s="106"/>
      <c r="D22" s="107"/>
      <c r="E22" s="102"/>
      <c r="F22" s="102"/>
      <c r="G22" s="102"/>
      <c r="H22" s="102"/>
      <c r="I22" s="102"/>
      <c r="J22" s="102"/>
      <c r="K22" s="102"/>
      <c r="L22" s="102"/>
      <c r="M22" s="102"/>
      <c r="N22" s="102"/>
      <c r="O22" s="102"/>
      <c r="P22" s="102"/>
      <c r="Q22" s="102"/>
      <c r="R22" s="102"/>
      <c r="S22" s="102"/>
      <c r="T22" s="102"/>
      <c r="U22" s="102"/>
      <c r="V22" s="102"/>
      <c r="W22" s="102"/>
      <c r="X22" s="102"/>
      <c r="Y22" s="102"/>
      <c r="Z22" s="102"/>
    </row>
    <row r="23" spans="1:26" ht="13.5" customHeight="1" x14ac:dyDescent="0.45">
      <c r="A23" s="102"/>
      <c r="B23" s="102" t="s">
        <v>128</v>
      </c>
      <c r="C23" s="106"/>
      <c r="D23" s="107"/>
      <c r="E23" s="102"/>
      <c r="F23" s="102"/>
      <c r="G23" s="102"/>
      <c r="H23" s="102"/>
      <c r="I23" s="102"/>
      <c r="J23" s="102"/>
      <c r="K23" s="102"/>
      <c r="L23" s="102"/>
      <c r="M23" s="102"/>
      <c r="N23" s="102"/>
      <c r="O23" s="102"/>
      <c r="P23" s="102"/>
      <c r="Q23" s="102"/>
      <c r="R23" s="102"/>
      <c r="S23" s="102"/>
      <c r="T23" s="102"/>
      <c r="U23" s="102"/>
      <c r="V23" s="102"/>
      <c r="W23" s="102"/>
      <c r="X23" s="102"/>
      <c r="Y23" s="102"/>
      <c r="Z23" s="102"/>
    </row>
    <row r="24" spans="1:26" ht="13.5" customHeight="1" x14ac:dyDescent="0.45">
      <c r="A24" s="102"/>
      <c r="B24" s="102"/>
      <c r="C24" s="106"/>
      <c r="D24" s="107"/>
      <c r="E24" s="102"/>
      <c r="F24" s="102"/>
      <c r="G24" s="102"/>
      <c r="H24" s="102"/>
      <c r="I24" s="102"/>
      <c r="J24" s="102"/>
      <c r="K24" s="102"/>
      <c r="L24" s="102"/>
      <c r="M24" s="102"/>
      <c r="N24" s="102"/>
      <c r="O24" s="102"/>
      <c r="P24" s="102"/>
      <c r="Q24" s="102"/>
      <c r="R24" s="102"/>
      <c r="S24" s="102"/>
      <c r="T24" s="102"/>
      <c r="U24" s="102"/>
      <c r="V24" s="102"/>
      <c r="W24" s="102"/>
      <c r="X24" s="102"/>
      <c r="Y24" s="102"/>
      <c r="Z24" s="102"/>
    </row>
    <row r="25" spans="1:26" ht="13.5" customHeight="1" x14ac:dyDescent="0.45">
      <c r="A25" s="102"/>
      <c r="B25" s="116" t="s">
        <v>129</v>
      </c>
      <c r="C25" s="106"/>
      <c r="D25" s="107"/>
      <c r="E25" s="102"/>
      <c r="F25" s="102"/>
      <c r="G25" s="102"/>
      <c r="H25" s="102"/>
      <c r="I25" s="102"/>
      <c r="J25" s="102"/>
      <c r="K25" s="102"/>
      <c r="L25" s="102"/>
      <c r="M25" s="102"/>
      <c r="N25" s="102"/>
      <c r="O25" s="102"/>
      <c r="P25" s="102"/>
      <c r="Q25" s="102"/>
      <c r="R25" s="102"/>
      <c r="S25" s="102"/>
      <c r="T25" s="102"/>
      <c r="U25" s="102"/>
      <c r="V25" s="102"/>
      <c r="W25" s="102"/>
      <c r="X25" s="102"/>
      <c r="Y25" s="102"/>
      <c r="Z25" s="102"/>
    </row>
    <row r="26" spans="1:26" ht="13.5" customHeight="1" x14ac:dyDescent="0.45">
      <c r="A26" s="102"/>
      <c r="B26" s="117" t="s">
        <v>130</v>
      </c>
      <c r="C26" s="118" t="s">
        <v>22</v>
      </c>
      <c r="D26" s="107"/>
      <c r="E26" s="102"/>
      <c r="F26" s="102"/>
      <c r="G26" s="102"/>
      <c r="H26" s="102"/>
      <c r="I26" s="102"/>
      <c r="J26" s="102"/>
      <c r="K26" s="102"/>
      <c r="L26" s="102"/>
      <c r="M26" s="102"/>
      <c r="N26" s="102"/>
      <c r="O26" s="102"/>
      <c r="P26" s="102"/>
      <c r="Q26" s="102"/>
      <c r="R26" s="102"/>
      <c r="S26" s="102"/>
      <c r="T26" s="102"/>
      <c r="U26" s="102"/>
      <c r="V26" s="102"/>
      <c r="W26" s="102"/>
      <c r="X26" s="102"/>
      <c r="Y26" s="102"/>
      <c r="Z26" s="102"/>
    </row>
    <row r="27" spans="1:26" ht="13.5" customHeight="1" x14ac:dyDescent="0.45">
      <c r="A27" s="102"/>
      <c r="B27" s="110">
        <v>40</v>
      </c>
      <c r="C27" s="119">
        <v>1</v>
      </c>
      <c r="D27" s="107"/>
      <c r="E27" s="102"/>
      <c r="F27" s="102"/>
      <c r="G27" s="102"/>
      <c r="H27" s="102"/>
      <c r="I27" s="102"/>
      <c r="J27" s="102"/>
      <c r="K27" s="102"/>
      <c r="L27" s="102"/>
      <c r="M27" s="102"/>
      <c r="N27" s="102"/>
      <c r="O27" s="102"/>
      <c r="P27" s="102"/>
      <c r="Q27" s="102"/>
      <c r="R27" s="102"/>
      <c r="S27" s="102"/>
      <c r="T27" s="102"/>
      <c r="U27" s="102"/>
      <c r="V27" s="102"/>
      <c r="W27" s="102"/>
      <c r="X27" s="102"/>
      <c r="Y27" s="102"/>
      <c r="Z27" s="102"/>
    </row>
    <row r="28" spans="1:26" ht="13.5" customHeight="1" x14ac:dyDescent="0.45">
      <c r="A28" s="102"/>
      <c r="B28" s="110">
        <v>30</v>
      </c>
      <c r="C28" s="119">
        <v>0.75</v>
      </c>
      <c r="D28" s="107"/>
      <c r="E28" s="102"/>
      <c r="F28" s="102"/>
      <c r="G28" s="102"/>
      <c r="H28" s="102"/>
      <c r="I28" s="102"/>
      <c r="J28" s="102"/>
      <c r="K28" s="102"/>
      <c r="L28" s="102"/>
      <c r="M28" s="102"/>
      <c r="N28" s="102"/>
      <c r="O28" s="102"/>
      <c r="P28" s="102"/>
      <c r="Q28" s="102"/>
      <c r="R28" s="102"/>
      <c r="S28" s="102"/>
      <c r="T28" s="102"/>
      <c r="U28" s="102"/>
      <c r="V28" s="102"/>
      <c r="W28" s="102"/>
      <c r="X28" s="102"/>
      <c r="Y28" s="102"/>
      <c r="Z28" s="102"/>
    </row>
    <row r="29" spans="1:26" ht="13.5" customHeight="1" x14ac:dyDescent="0.45">
      <c r="A29" s="102"/>
      <c r="B29" s="110">
        <v>20</v>
      </c>
      <c r="C29" s="119">
        <v>0.5</v>
      </c>
      <c r="D29" s="107"/>
      <c r="E29" s="102"/>
      <c r="F29" s="102"/>
      <c r="G29" s="102"/>
      <c r="H29" s="102"/>
      <c r="I29" s="102"/>
      <c r="J29" s="102"/>
      <c r="K29" s="102"/>
      <c r="L29" s="102"/>
      <c r="M29" s="102"/>
      <c r="N29" s="102"/>
      <c r="O29" s="102"/>
      <c r="P29" s="102"/>
      <c r="Q29" s="102"/>
      <c r="R29" s="102"/>
      <c r="S29" s="102"/>
      <c r="T29" s="102"/>
      <c r="U29" s="102"/>
      <c r="V29" s="102"/>
      <c r="W29" s="102"/>
      <c r="X29" s="102"/>
      <c r="Y29" s="102"/>
      <c r="Z29" s="102"/>
    </row>
    <row r="30" spans="1:26" ht="13.5" customHeight="1" x14ac:dyDescent="0.45">
      <c r="A30" s="102"/>
      <c r="B30" s="110">
        <v>10</v>
      </c>
      <c r="C30" s="119">
        <v>0.25</v>
      </c>
      <c r="D30" s="107"/>
      <c r="E30" s="102"/>
      <c r="F30" s="102"/>
      <c r="G30" s="102"/>
      <c r="H30" s="102"/>
      <c r="I30" s="102"/>
      <c r="J30" s="102"/>
      <c r="K30" s="102"/>
      <c r="L30" s="102"/>
      <c r="M30" s="102"/>
      <c r="N30" s="102"/>
      <c r="O30" s="102"/>
      <c r="P30" s="102"/>
      <c r="Q30" s="102"/>
      <c r="R30" s="102"/>
      <c r="S30" s="102"/>
      <c r="T30" s="102"/>
      <c r="U30" s="102"/>
      <c r="V30" s="102"/>
      <c r="W30" s="102"/>
      <c r="X30" s="102"/>
      <c r="Y30" s="102"/>
      <c r="Z30" s="102"/>
    </row>
    <row r="31" spans="1:26" ht="13.5" customHeight="1" x14ac:dyDescent="0.45">
      <c r="A31" s="102"/>
      <c r="B31" s="102"/>
      <c r="C31" s="106"/>
      <c r="D31" s="107"/>
      <c r="E31" s="102"/>
      <c r="F31" s="102"/>
      <c r="G31" s="102"/>
      <c r="H31" s="102"/>
      <c r="I31" s="102"/>
      <c r="J31" s="102"/>
      <c r="K31" s="102"/>
      <c r="L31" s="102"/>
      <c r="M31" s="102"/>
      <c r="N31" s="102"/>
      <c r="O31" s="102"/>
      <c r="P31" s="102"/>
      <c r="Q31" s="102"/>
      <c r="R31" s="102"/>
      <c r="S31" s="102"/>
      <c r="T31" s="102"/>
      <c r="U31" s="102"/>
      <c r="V31" s="102"/>
      <c r="W31" s="102"/>
      <c r="X31" s="102"/>
      <c r="Y31" s="102"/>
      <c r="Z31" s="102"/>
    </row>
    <row r="32" spans="1:26" ht="13.5" customHeight="1" x14ac:dyDescent="0.45">
      <c r="A32" s="102"/>
      <c r="B32" s="116" t="s">
        <v>131</v>
      </c>
      <c r="C32" s="106"/>
      <c r="D32" s="107"/>
      <c r="E32" s="102"/>
      <c r="F32" s="102"/>
      <c r="G32" s="102"/>
      <c r="H32" s="102"/>
      <c r="I32" s="102"/>
      <c r="J32" s="102"/>
      <c r="K32" s="102"/>
      <c r="L32" s="102"/>
      <c r="M32" s="102"/>
      <c r="N32" s="102"/>
      <c r="O32" s="102"/>
      <c r="P32" s="102"/>
      <c r="Q32" s="102"/>
      <c r="R32" s="102"/>
      <c r="S32" s="102"/>
      <c r="T32" s="102"/>
      <c r="U32" s="102"/>
      <c r="V32" s="102"/>
      <c r="W32" s="102"/>
      <c r="X32" s="102"/>
      <c r="Y32" s="102"/>
      <c r="Z32" s="102"/>
    </row>
    <row r="33" spans="1:26" ht="13.5" customHeight="1" x14ac:dyDescent="0.45">
      <c r="A33" s="102"/>
      <c r="B33" s="117" t="s">
        <v>132</v>
      </c>
      <c r="C33" s="118" t="s">
        <v>23</v>
      </c>
      <c r="D33" s="107"/>
      <c r="E33" s="102"/>
      <c r="F33" s="102"/>
      <c r="G33" s="102"/>
      <c r="H33" s="102"/>
      <c r="I33" s="102"/>
      <c r="J33" s="102"/>
      <c r="K33" s="102"/>
      <c r="L33" s="102"/>
      <c r="M33" s="102"/>
      <c r="N33" s="102"/>
      <c r="O33" s="102"/>
      <c r="P33" s="102"/>
      <c r="Q33" s="102"/>
      <c r="R33" s="102"/>
      <c r="S33" s="102"/>
      <c r="T33" s="102"/>
      <c r="U33" s="102"/>
      <c r="V33" s="102"/>
      <c r="W33" s="102"/>
      <c r="X33" s="102"/>
      <c r="Y33" s="102"/>
      <c r="Z33" s="102"/>
    </row>
    <row r="34" spans="1:26" ht="13.5" customHeight="1" x14ac:dyDescent="0.45">
      <c r="A34" s="102"/>
      <c r="B34" s="120" t="s">
        <v>24</v>
      </c>
      <c r="C34" s="119">
        <v>1.6</v>
      </c>
      <c r="D34" s="107"/>
      <c r="E34" s="102"/>
      <c r="F34" s="102"/>
      <c r="G34" s="102"/>
      <c r="H34" s="102"/>
      <c r="I34" s="102"/>
      <c r="J34" s="102"/>
      <c r="K34" s="102"/>
      <c r="L34" s="102"/>
      <c r="M34" s="102"/>
      <c r="N34" s="102"/>
      <c r="O34" s="102"/>
      <c r="P34" s="102"/>
      <c r="Q34" s="102"/>
      <c r="R34" s="102"/>
      <c r="S34" s="102"/>
      <c r="T34" s="102"/>
      <c r="U34" s="102"/>
      <c r="V34" s="102"/>
      <c r="W34" s="102"/>
      <c r="X34" s="102"/>
      <c r="Y34" s="102"/>
      <c r="Z34" s="102"/>
    </row>
    <row r="35" spans="1:26" ht="13.5" customHeight="1" x14ac:dyDescent="0.45">
      <c r="A35" s="102"/>
      <c r="B35" s="120" t="s">
        <v>133</v>
      </c>
      <c r="C35" s="119">
        <v>1.2</v>
      </c>
      <c r="D35" s="107"/>
      <c r="E35" s="102"/>
      <c r="F35" s="102"/>
      <c r="G35" s="102"/>
      <c r="H35" s="102"/>
      <c r="I35" s="102"/>
      <c r="J35" s="102"/>
      <c r="K35" s="102"/>
      <c r="L35" s="102"/>
      <c r="M35" s="102"/>
      <c r="N35" s="102"/>
      <c r="O35" s="102"/>
      <c r="P35" s="102"/>
      <c r="Q35" s="102"/>
      <c r="R35" s="102"/>
      <c r="S35" s="102"/>
      <c r="T35" s="102"/>
      <c r="U35" s="102"/>
      <c r="V35" s="102"/>
      <c r="W35" s="102"/>
      <c r="X35" s="102"/>
      <c r="Y35" s="102"/>
      <c r="Z35" s="102"/>
    </row>
    <row r="36" spans="1:26" ht="13.5" customHeight="1" x14ac:dyDescent="0.45">
      <c r="A36" s="102"/>
      <c r="B36" s="120" t="s">
        <v>134</v>
      </c>
      <c r="C36" s="119">
        <v>1.05</v>
      </c>
      <c r="D36" s="107"/>
      <c r="E36" s="102"/>
      <c r="F36" s="102"/>
      <c r="G36" s="102"/>
      <c r="H36" s="102"/>
      <c r="I36" s="102"/>
      <c r="J36" s="102"/>
      <c r="K36" s="102"/>
      <c r="L36" s="102"/>
      <c r="M36" s="102"/>
      <c r="N36" s="102"/>
      <c r="O36" s="102"/>
      <c r="P36" s="102"/>
      <c r="Q36" s="102"/>
      <c r="R36" s="102"/>
      <c r="S36" s="102"/>
      <c r="T36" s="102"/>
      <c r="U36" s="102"/>
      <c r="V36" s="102"/>
      <c r="W36" s="102"/>
      <c r="X36" s="102"/>
      <c r="Y36" s="102"/>
      <c r="Z36" s="102"/>
    </row>
    <row r="37" spans="1:26" ht="13.5" customHeight="1" x14ac:dyDescent="0.45">
      <c r="A37" s="102"/>
      <c r="B37" s="120" t="s">
        <v>135</v>
      </c>
      <c r="C37" s="119">
        <v>1</v>
      </c>
      <c r="D37" s="107"/>
      <c r="E37" s="102"/>
      <c r="F37" s="102"/>
      <c r="G37" s="102"/>
      <c r="H37" s="102"/>
      <c r="I37" s="102"/>
      <c r="J37" s="102"/>
      <c r="K37" s="102"/>
      <c r="L37" s="102"/>
      <c r="M37" s="102"/>
      <c r="N37" s="102"/>
      <c r="O37" s="102"/>
      <c r="P37" s="102"/>
      <c r="Q37" s="102"/>
      <c r="R37" s="102"/>
      <c r="S37" s="102"/>
      <c r="T37" s="102"/>
      <c r="U37" s="102"/>
      <c r="V37" s="102"/>
      <c r="W37" s="102"/>
      <c r="X37" s="102"/>
      <c r="Y37" s="102"/>
      <c r="Z37" s="102"/>
    </row>
    <row r="38" spans="1:26" ht="13.5" customHeight="1" x14ac:dyDescent="0.45">
      <c r="A38" s="102"/>
      <c r="B38" s="120" t="s">
        <v>136</v>
      </c>
      <c r="C38" s="119">
        <v>0.7</v>
      </c>
      <c r="D38" s="107"/>
      <c r="E38" s="102"/>
      <c r="F38" s="102"/>
      <c r="G38" s="102"/>
      <c r="H38" s="102"/>
      <c r="I38" s="102"/>
      <c r="J38" s="102"/>
      <c r="K38" s="102"/>
      <c r="L38" s="102"/>
      <c r="M38" s="102"/>
      <c r="N38" s="102"/>
      <c r="O38" s="102"/>
      <c r="P38" s="102"/>
      <c r="Q38" s="102"/>
      <c r="R38" s="102"/>
      <c r="S38" s="102"/>
      <c r="T38" s="102"/>
      <c r="U38" s="102"/>
      <c r="V38" s="102"/>
      <c r="W38" s="102"/>
      <c r="X38" s="102"/>
      <c r="Y38" s="102"/>
      <c r="Z38" s="102"/>
    </row>
    <row r="39" spans="1:26" ht="13.5" customHeight="1" x14ac:dyDescent="0.45">
      <c r="A39" s="102"/>
      <c r="B39" s="102"/>
      <c r="C39" s="106"/>
      <c r="D39" s="107"/>
      <c r="E39" s="102"/>
      <c r="F39" s="102"/>
      <c r="G39" s="102"/>
      <c r="H39" s="102"/>
      <c r="I39" s="102"/>
      <c r="J39" s="102"/>
      <c r="K39" s="102"/>
      <c r="L39" s="102"/>
      <c r="M39" s="102"/>
      <c r="N39" s="102"/>
      <c r="O39" s="102"/>
      <c r="P39" s="102"/>
      <c r="Q39" s="102"/>
      <c r="R39" s="102"/>
      <c r="S39" s="102"/>
      <c r="T39" s="102"/>
      <c r="U39" s="102"/>
      <c r="V39" s="102"/>
      <c r="W39" s="102"/>
      <c r="X39" s="102"/>
      <c r="Y39" s="102"/>
      <c r="Z39" s="102"/>
    </row>
    <row r="40" spans="1:26" ht="13.5" customHeight="1" x14ac:dyDescent="0.45">
      <c r="A40" s="102"/>
      <c r="B40" s="116" t="s">
        <v>137</v>
      </c>
      <c r="C40" s="106"/>
      <c r="D40" s="107"/>
      <c r="E40" s="102"/>
      <c r="F40" s="102"/>
      <c r="G40" s="102"/>
      <c r="H40" s="102"/>
      <c r="I40" s="102"/>
      <c r="J40" s="102"/>
      <c r="K40" s="102"/>
      <c r="L40" s="102"/>
      <c r="M40" s="102"/>
      <c r="N40" s="102"/>
      <c r="O40" s="102"/>
      <c r="P40" s="102"/>
      <c r="Q40" s="102"/>
      <c r="R40" s="102"/>
      <c r="S40" s="102"/>
      <c r="T40" s="102"/>
      <c r="U40" s="102"/>
      <c r="V40" s="102"/>
      <c r="W40" s="102"/>
      <c r="X40" s="102"/>
      <c r="Y40" s="102"/>
      <c r="Z40" s="102"/>
    </row>
    <row r="41" spans="1:26" ht="13.5" customHeight="1" x14ac:dyDescent="0.45">
      <c r="A41" s="102"/>
      <c r="B41" s="117" t="s">
        <v>138</v>
      </c>
      <c r="C41" s="118" t="s">
        <v>25</v>
      </c>
      <c r="D41" s="107"/>
      <c r="E41" s="102"/>
      <c r="F41" s="102"/>
      <c r="G41" s="102"/>
      <c r="H41" s="102"/>
      <c r="I41" s="102"/>
      <c r="J41" s="102"/>
      <c r="K41" s="102"/>
      <c r="L41" s="102"/>
      <c r="M41" s="102"/>
      <c r="N41" s="102"/>
      <c r="O41" s="102"/>
      <c r="P41" s="102"/>
      <c r="Q41" s="102"/>
      <c r="R41" s="102"/>
      <c r="S41" s="102"/>
      <c r="T41" s="102"/>
      <c r="U41" s="102"/>
      <c r="V41" s="102"/>
      <c r="W41" s="102"/>
      <c r="X41" s="102"/>
      <c r="Y41" s="102"/>
      <c r="Z41" s="102"/>
    </row>
    <row r="42" spans="1:26" s="180" customFormat="1" ht="13.5" customHeight="1" x14ac:dyDescent="0.45">
      <c r="A42" s="102"/>
      <c r="B42" s="125" t="s">
        <v>139</v>
      </c>
      <c r="C42" s="126">
        <v>1.3</v>
      </c>
      <c r="D42" s="107"/>
      <c r="E42" s="102"/>
      <c r="F42" s="102"/>
      <c r="G42" s="102"/>
      <c r="H42" s="102"/>
      <c r="I42" s="102"/>
      <c r="J42" s="102"/>
      <c r="K42" s="102"/>
      <c r="L42" s="102"/>
      <c r="M42" s="102"/>
      <c r="N42" s="102"/>
      <c r="O42" s="102"/>
      <c r="P42" s="102"/>
      <c r="Q42" s="102"/>
      <c r="R42" s="102"/>
      <c r="S42" s="102"/>
      <c r="T42" s="102"/>
      <c r="U42" s="102"/>
      <c r="V42" s="102"/>
      <c r="W42" s="102"/>
      <c r="X42" s="102"/>
      <c r="Y42" s="102"/>
      <c r="Z42" s="102"/>
    </row>
    <row r="43" spans="1:26" s="104" customFormat="1" ht="13.5" customHeight="1" x14ac:dyDescent="0.45">
      <c r="A43" s="102"/>
      <c r="B43" s="125" t="s">
        <v>140</v>
      </c>
      <c r="C43" s="126">
        <v>0.5</v>
      </c>
      <c r="D43" s="107"/>
      <c r="E43" s="102"/>
      <c r="F43" s="102"/>
      <c r="G43" s="102"/>
      <c r="H43" s="102"/>
      <c r="I43" s="102"/>
      <c r="J43" s="102"/>
      <c r="K43" s="102"/>
      <c r="L43" s="102"/>
      <c r="M43" s="102"/>
      <c r="N43" s="102"/>
      <c r="O43" s="102"/>
      <c r="P43" s="102"/>
      <c r="Q43" s="102"/>
      <c r="R43" s="102"/>
      <c r="S43" s="102"/>
      <c r="T43" s="102"/>
      <c r="U43" s="102"/>
      <c r="V43" s="102"/>
      <c r="W43" s="102"/>
      <c r="X43" s="102"/>
      <c r="Y43" s="102"/>
      <c r="Z43" s="102"/>
    </row>
    <row r="44" spans="1:26" s="104" customFormat="1" ht="13.5" customHeight="1" x14ac:dyDescent="0.45">
      <c r="A44" s="102"/>
      <c r="B44" s="123"/>
      <c r="C44" s="124"/>
      <c r="D44" s="107"/>
      <c r="E44" s="102"/>
      <c r="F44" s="102"/>
      <c r="G44" s="102"/>
      <c r="H44" s="102"/>
      <c r="I44" s="102"/>
      <c r="J44" s="102"/>
      <c r="K44" s="102"/>
      <c r="L44" s="102"/>
      <c r="M44" s="102"/>
      <c r="N44" s="102"/>
      <c r="O44" s="102"/>
      <c r="P44" s="102"/>
      <c r="Q44" s="102"/>
      <c r="R44" s="102"/>
      <c r="S44" s="102"/>
      <c r="T44" s="102"/>
      <c r="U44" s="102"/>
      <c r="V44" s="102"/>
      <c r="W44" s="102"/>
      <c r="X44" s="102"/>
      <c r="Y44" s="102"/>
      <c r="Z44" s="102"/>
    </row>
    <row r="45" spans="1:26" ht="13.5" customHeight="1" x14ac:dyDescent="0.45">
      <c r="A45" s="102"/>
      <c r="B45" s="102"/>
      <c r="C45" s="106"/>
      <c r="D45" s="107"/>
      <c r="E45" s="102"/>
      <c r="F45" s="102"/>
      <c r="G45" s="102"/>
      <c r="H45" s="102"/>
      <c r="I45" s="102"/>
      <c r="J45" s="102"/>
      <c r="K45" s="102"/>
      <c r="L45" s="102"/>
      <c r="M45" s="102"/>
      <c r="N45" s="102"/>
      <c r="O45" s="102"/>
      <c r="P45" s="102"/>
      <c r="Q45" s="102"/>
      <c r="R45" s="102"/>
      <c r="S45" s="102"/>
      <c r="T45" s="102"/>
      <c r="U45" s="102"/>
      <c r="V45" s="102"/>
      <c r="W45" s="102"/>
      <c r="X45" s="102"/>
      <c r="Y45" s="102"/>
      <c r="Z45" s="102"/>
    </row>
    <row r="46" spans="1:26" ht="13.5" customHeight="1" x14ac:dyDescent="0.45">
      <c r="A46" s="102"/>
      <c r="B46" s="116" t="s">
        <v>141</v>
      </c>
      <c r="C46" s="106"/>
      <c r="D46" s="107"/>
      <c r="E46" s="102"/>
      <c r="F46" s="102"/>
      <c r="G46" s="102"/>
      <c r="H46" s="102"/>
      <c r="I46" s="102"/>
      <c r="J46" s="102"/>
      <c r="K46" s="102"/>
      <c r="L46" s="102"/>
      <c r="M46" s="102"/>
      <c r="N46" s="102"/>
      <c r="O46" s="102"/>
      <c r="P46" s="102"/>
      <c r="Q46" s="102"/>
      <c r="R46" s="102"/>
      <c r="S46" s="102"/>
      <c r="T46" s="102"/>
      <c r="U46" s="102"/>
      <c r="V46" s="102"/>
      <c r="W46" s="102"/>
      <c r="X46" s="102"/>
      <c r="Y46" s="102"/>
      <c r="Z46" s="102"/>
    </row>
    <row r="47" spans="1:26" ht="13.5" customHeight="1" x14ac:dyDescent="0.45">
      <c r="A47" s="102"/>
      <c r="B47" s="117" t="s">
        <v>142</v>
      </c>
      <c r="C47" s="118" t="s">
        <v>23</v>
      </c>
      <c r="D47" s="107"/>
      <c r="E47" s="102"/>
      <c r="F47" s="102"/>
      <c r="G47" s="102"/>
      <c r="H47" s="102"/>
      <c r="I47" s="102"/>
      <c r="J47" s="102"/>
      <c r="K47" s="102"/>
      <c r="L47" s="102"/>
      <c r="M47" s="102"/>
      <c r="N47" s="102"/>
      <c r="O47" s="102"/>
      <c r="P47" s="102"/>
      <c r="Q47" s="102"/>
      <c r="R47" s="102"/>
      <c r="S47" s="102"/>
      <c r="T47" s="102"/>
      <c r="U47" s="102"/>
      <c r="V47" s="102"/>
      <c r="W47" s="102"/>
      <c r="X47" s="102"/>
      <c r="Y47" s="102"/>
      <c r="Z47" s="102"/>
    </row>
    <row r="48" spans="1:26" ht="13.5" customHeight="1" x14ac:dyDescent="0.25">
      <c r="A48" s="102"/>
      <c r="B48" s="110" t="s">
        <v>26</v>
      </c>
      <c r="C48" s="119">
        <v>1</v>
      </c>
      <c r="D48" s="107"/>
      <c r="E48" s="102"/>
      <c r="F48" s="102"/>
      <c r="G48" s="102"/>
      <c r="H48" s="102"/>
      <c r="I48" s="102"/>
      <c r="J48" s="102"/>
      <c r="K48" s="102"/>
      <c r="L48" s="102"/>
      <c r="M48" s="102"/>
      <c r="N48" s="102"/>
      <c r="O48" s="102"/>
      <c r="P48" s="102"/>
      <c r="Q48" s="102"/>
      <c r="R48" s="102"/>
      <c r="S48" s="102"/>
      <c r="T48" s="102"/>
      <c r="U48" s="102"/>
      <c r="V48" s="102"/>
      <c r="W48" s="102"/>
      <c r="X48" s="102"/>
      <c r="Y48" s="102"/>
      <c r="Z48" s="102"/>
    </row>
    <row r="49" spans="1:26" ht="13.5" customHeight="1" x14ac:dyDescent="0.25">
      <c r="A49" s="102"/>
      <c r="B49" s="121" t="s">
        <v>27</v>
      </c>
      <c r="C49" s="119">
        <v>1.05</v>
      </c>
      <c r="D49" s="107"/>
      <c r="E49" s="102"/>
      <c r="F49" s="102"/>
      <c r="G49" s="102"/>
      <c r="H49" s="102"/>
      <c r="I49" s="102"/>
      <c r="J49" s="102"/>
      <c r="K49" s="102"/>
      <c r="L49" s="102"/>
      <c r="M49" s="102"/>
      <c r="N49" s="102"/>
      <c r="O49" s="102"/>
      <c r="P49" s="102"/>
      <c r="Q49" s="102"/>
      <c r="R49" s="102"/>
      <c r="S49" s="102"/>
      <c r="T49" s="102"/>
      <c r="U49" s="102"/>
      <c r="V49" s="102"/>
      <c r="W49" s="102"/>
      <c r="X49" s="102"/>
      <c r="Y49" s="102"/>
      <c r="Z49" s="102"/>
    </row>
    <row r="50" spans="1:26" ht="13.5" customHeight="1" x14ac:dyDescent="0.25">
      <c r="A50" s="102"/>
      <c r="B50" s="122" t="s">
        <v>28</v>
      </c>
      <c r="C50" s="119">
        <v>1.1000000000000001</v>
      </c>
      <c r="D50" s="107"/>
      <c r="E50" s="102"/>
      <c r="F50" s="102"/>
      <c r="G50" s="102"/>
      <c r="H50" s="102"/>
      <c r="I50" s="102"/>
      <c r="J50" s="102"/>
      <c r="K50" s="102"/>
      <c r="L50" s="102"/>
      <c r="M50" s="102"/>
      <c r="N50" s="102"/>
      <c r="O50" s="102"/>
      <c r="P50" s="102"/>
      <c r="Q50" s="102"/>
      <c r="R50" s="102"/>
      <c r="S50" s="102"/>
      <c r="T50" s="102"/>
      <c r="U50" s="102"/>
      <c r="V50" s="102"/>
      <c r="W50" s="102"/>
      <c r="X50" s="102"/>
      <c r="Y50" s="102"/>
      <c r="Z50" s="102"/>
    </row>
    <row r="51" spans="1:26" ht="13.5" customHeight="1" x14ac:dyDescent="0.25">
      <c r="A51" s="102"/>
      <c r="B51" s="110" t="s">
        <v>29</v>
      </c>
      <c r="C51" s="119">
        <v>1.25</v>
      </c>
      <c r="D51" s="107"/>
      <c r="E51" s="102"/>
      <c r="F51" s="102"/>
      <c r="G51" s="102"/>
      <c r="H51" s="102"/>
      <c r="I51" s="102"/>
      <c r="J51" s="102"/>
      <c r="K51" s="102"/>
      <c r="L51" s="102"/>
      <c r="M51" s="102"/>
      <c r="N51" s="102"/>
      <c r="O51" s="102"/>
      <c r="P51" s="102"/>
      <c r="Q51" s="102"/>
      <c r="R51" s="102"/>
      <c r="S51" s="102"/>
      <c r="T51" s="102"/>
      <c r="U51" s="102"/>
      <c r="V51" s="102"/>
      <c r="W51" s="102"/>
      <c r="X51" s="102"/>
      <c r="Y51" s="102"/>
      <c r="Z51" s="102"/>
    </row>
    <row r="52" spans="1:26" ht="13.5" customHeight="1" x14ac:dyDescent="0.25">
      <c r="A52" s="102"/>
      <c r="B52" s="110" t="s">
        <v>30</v>
      </c>
      <c r="C52" s="119">
        <v>1.33</v>
      </c>
      <c r="D52" s="107"/>
      <c r="E52" s="102"/>
      <c r="F52" s="102"/>
      <c r="G52" s="102"/>
      <c r="H52" s="102"/>
      <c r="I52" s="102"/>
      <c r="J52" s="102"/>
      <c r="K52" s="102"/>
      <c r="L52" s="102"/>
      <c r="M52" s="102"/>
      <c r="N52" s="102"/>
      <c r="O52" s="102"/>
      <c r="P52" s="102"/>
      <c r="Q52" s="102"/>
      <c r="R52" s="102"/>
      <c r="S52" s="102"/>
      <c r="T52" s="102"/>
      <c r="U52" s="102"/>
      <c r="V52" s="102"/>
      <c r="W52" s="102"/>
      <c r="X52" s="102"/>
      <c r="Y52" s="102"/>
      <c r="Z52" s="102"/>
    </row>
    <row r="53" spans="1:26" ht="13.5" customHeight="1" x14ac:dyDescent="0.25">
      <c r="A53" s="102"/>
      <c r="B53" s="102"/>
      <c r="C53" s="106"/>
      <c r="D53" s="107"/>
      <c r="E53" s="102"/>
      <c r="F53" s="102"/>
      <c r="G53" s="102"/>
      <c r="H53" s="102"/>
      <c r="I53" s="102"/>
      <c r="J53" s="102"/>
      <c r="K53" s="102"/>
      <c r="L53" s="102"/>
      <c r="M53" s="102"/>
      <c r="N53" s="102"/>
      <c r="O53" s="102"/>
      <c r="P53" s="102"/>
      <c r="Q53" s="102"/>
      <c r="R53" s="102"/>
      <c r="S53" s="102"/>
      <c r="T53" s="102"/>
      <c r="U53" s="102"/>
      <c r="V53" s="102"/>
      <c r="W53" s="102"/>
      <c r="X53" s="102"/>
      <c r="Y53" s="102"/>
      <c r="Z53" s="102"/>
    </row>
    <row r="54" spans="1:26" ht="13.5" customHeight="1" x14ac:dyDescent="0.25">
      <c r="A54" s="102"/>
      <c r="B54" s="102" t="s">
        <v>143</v>
      </c>
      <c r="C54" s="106"/>
      <c r="D54" s="107"/>
      <c r="E54" s="102"/>
      <c r="F54" s="102"/>
      <c r="G54" s="102"/>
      <c r="H54" s="102"/>
      <c r="I54" s="102"/>
      <c r="J54" s="102"/>
      <c r="K54" s="102"/>
      <c r="L54" s="102"/>
      <c r="M54" s="102"/>
      <c r="N54" s="102"/>
      <c r="O54" s="102"/>
      <c r="P54" s="102"/>
      <c r="Q54" s="102"/>
      <c r="R54" s="102"/>
      <c r="S54" s="102"/>
      <c r="T54" s="102"/>
      <c r="U54" s="102"/>
      <c r="V54" s="102"/>
      <c r="W54" s="102"/>
      <c r="X54" s="102"/>
      <c r="Y54" s="102"/>
      <c r="Z54" s="102"/>
    </row>
    <row r="55" spans="1:26" s="186" customFormat="1" ht="13.5" customHeight="1" x14ac:dyDescent="0.25">
      <c r="A55" s="183"/>
      <c r="B55" s="183" t="s">
        <v>144</v>
      </c>
      <c r="C55" s="184"/>
      <c r="D55" s="185"/>
      <c r="E55" s="183"/>
      <c r="F55" s="183"/>
      <c r="G55" s="183"/>
      <c r="H55" s="183"/>
      <c r="I55" s="183"/>
      <c r="J55" s="183"/>
      <c r="K55" s="183"/>
      <c r="L55" s="183"/>
      <c r="M55" s="183"/>
      <c r="N55" s="183"/>
      <c r="O55" s="183"/>
      <c r="P55" s="183"/>
      <c r="Q55" s="183"/>
      <c r="R55" s="183"/>
      <c r="S55" s="183"/>
      <c r="T55" s="183"/>
      <c r="U55" s="183"/>
      <c r="V55" s="183"/>
      <c r="W55" s="183"/>
      <c r="X55" s="183"/>
      <c r="Y55" s="183"/>
      <c r="Z55" s="183"/>
    </row>
    <row r="56" spans="1:26" ht="13.5" customHeight="1" x14ac:dyDescent="0.25">
      <c r="A56" s="102"/>
      <c r="B56" s="102"/>
      <c r="C56" s="106"/>
      <c r="D56" s="107"/>
      <c r="E56" s="102"/>
      <c r="F56" s="102"/>
      <c r="G56" s="102"/>
      <c r="H56" s="102"/>
      <c r="I56" s="102"/>
      <c r="J56" s="102"/>
      <c r="K56" s="102"/>
      <c r="L56" s="102"/>
      <c r="M56" s="102"/>
      <c r="N56" s="102"/>
      <c r="O56" s="102"/>
      <c r="P56" s="102"/>
      <c r="Q56" s="102"/>
      <c r="R56" s="102"/>
      <c r="S56" s="102"/>
      <c r="T56" s="102"/>
      <c r="U56" s="102"/>
      <c r="V56" s="102"/>
      <c r="W56" s="102"/>
      <c r="X56" s="102"/>
      <c r="Y56" s="102"/>
      <c r="Z56" s="102"/>
    </row>
    <row r="57" spans="1:26" ht="13.5" customHeight="1" x14ac:dyDescent="0.25">
      <c r="A57" s="102"/>
      <c r="B57" s="102"/>
      <c r="C57" s="106"/>
      <c r="D57" s="107"/>
      <c r="E57" s="102"/>
      <c r="F57" s="102"/>
      <c r="G57" s="102"/>
      <c r="H57" s="102"/>
      <c r="I57" s="102"/>
      <c r="J57" s="102"/>
      <c r="K57" s="102"/>
      <c r="L57" s="102"/>
      <c r="M57" s="102"/>
      <c r="N57" s="102"/>
      <c r="O57" s="102"/>
      <c r="P57" s="102"/>
      <c r="Q57" s="102"/>
      <c r="R57" s="102"/>
      <c r="S57" s="102"/>
      <c r="T57" s="102"/>
      <c r="U57" s="102"/>
      <c r="V57" s="102"/>
      <c r="W57" s="102"/>
      <c r="X57" s="102"/>
      <c r="Y57" s="102"/>
      <c r="Z57" s="102"/>
    </row>
    <row r="58" spans="1:26" ht="13.5" customHeight="1" x14ac:dyDescent="0.25">
      <c r="A58" s="102"/>
      <c r="B58" s="102"/>
      <c r="C58" s="106"/>
      <c r="D58" s="107"/>
      <c r="E58" s="102"/>
      <c r="F58" s="102"/>
      <c r="G58" s="102"/>
      <c r="H58" s="102"/>
      <c r="I58" s="102"/>
      <c r="J58" s="102"/>
      <c r="K58" s="102"/>
      <c r="L58" s="102"/>
      <c r="M58" s="102"/>
      <c r="N58" s="102"/>
      <c r="O58" s="102"/>
      <c r="P58" s="102"/>
      <c r="Q58" s="102"/>
      <c r="R58" s="102"/>
      <c r="S58" s="102"/>
      <c r="T58" s="102"/>
      <c r="U58" s="102"/>
      <c r="V58" s="102"/>
      <c r="W58" s="102"/>
      <c r="X58" s="102"/>
      <c r="Y58" s="102"/>
      <c r="Z58" s="102"/>
    </row>
    <row r="59" spans="1:26" ht="13.5" customHeight="1" x14ac:dyDescent="0.25">
      <c r="A59" s="102"/>
      <c r="B59" s="102"/>
      <c r="C59" s="106"/>
      <c r="D59" s="107"/>
      <c r="E59" s="102"/>
      <c r="F59" s="102"/>
      <c r="G59" s="102"/>
      <c r="H59" s="102"/>
      <c r="I59" s="102"/>
      <c r="J59" s="102"/>
      <c r="K59" s="102"/>
      <c r="L59" s="102"/>
      <c r="M59" s="102"/>
      <c r="N59" s="102"/>
      <c r="O59" s="102"/>
      <c r="P59" s="102"/>
      <c r="Q59" s="102"/>
      <c r="R59" s="102"/>
      <c r="S59" s="102"/>
      <c r="T59" s="102"/>
      <c r="U59" s="102"/>
      <c r="V59" s="102"/>
      <c r="W59" s="102"/>
      <c r="X59" s="102"/>
      <c r="Y59" s="102"/>
      <c r="Z59" s="102"/>
    </row>
    <row r="60" spans="1:26" ht="13.5" customHeight="1" x14ac:dyDescent="0.25">
      <c r="A60" s="102"/>
      <c r="B60" s="102"/>
      <c r="C60" s="106"/>
      <c r="D60" s="107"/>
      <c r="E60" s="102"/>
      <c r="F60" s="102"/>
      <c r="G60" s="102"/>
      <c r="H60" s="102"/>
      <c r="I60" s="102"/>
      <c r="J60" s="102"/>
      <c r="K60" s="102"/>
      <c r="L60" s="102"/>
      <c r="M60" s="102"/>
      <c r="N60" s="102"/>
      <c r="O60" s="102"/>
      <c r="P60" s="102"/>
      <c r="Q60" s="102"/>
      <c r="R60" s="102"/>
      <c r="S60" s="102"/>
      <c r="T60" s="102"/>
      <c r="U60" s="102"/>
      <c r="V60" s="102"/>
      <c r="W60" s="102"/>
      <c r="X60" s="102"/>
      <c r="Y60" s="102"/>
      <c r="Z60" s="102"/>
    </row>
    <row r="61" spans="1:26" ht="13.5" customHeight="1" x14ac:dyDescent="0.25">
      <c r="A61" s="102"/>
      <c r="B61" s="102"/>
      <c r="C61" s="106"/>
      <c r="D61" s="107"/>
      <c r="E61" s="102"/>
      <c r="F61" s="102"/>
      <c r="G61" s="102"/>
      <c r="H61" s="102"/>
      <c r="I61" s="102"/>
      <c r="J61" s="102"/>
      <c r="K61" s="102"/>
      <c r="L61" s="102"/>
      <c r="M61" s="102"/>
      <c r="N61" s="102"/>
      <c r="O61" s="102"/>
      <c r="P61" s="102"/>
      <c r="Q61" s="102"/>
      <c r="R61" s="102"/>
      <c r="S61" s="102"/>
      <c r="T61" s="102"/>
      <c r="U61" s="102"/>
      <c r="V61" s="102"/>
      <c r="W61" s="102"/>
      <c r="X61" s="102"/>
      <c r="Y61" s="102"/>
      <c r="Z61" s="102"/>
    </row>
    <row r="62" spans="1:26" ht="13.5" customHeight="1" x14ac:dyDescent="0.25">
      <c r="A62" s="102"/>
      <c r="B62" s="102"/>
      <c r="C62" s="106"/>
      <c r="D62" s="107"/>
      <c r="E62" s="102"/>
      <c r="F62" s="102"/>
      <c r="G62" s="102"/>
      <c r="H62" s="102"/>
      <c r="I62" s="102"/>
      <c r="J62" s="102"/>
      <c r="K62" s="102"/>
      <c r="L62" s="102"/>
      <c r="M62" s="102"/>
      <c r="N62" s="102"/>
      <c r="O62" s="102"/>
      <c r="P62" s="102"/>
      <c r="Q62" s="102"/>
      <c r="R62" s="102"/>
      <c r="S62" s="102"/>
      <c r="T62" s="102"/>
      <c r="U62" s="102"/>
      <c r="V62" s="102"/>
      <c r="W62" s="102"/>
      <c r="X62" s="102"/>
      <c r="Y62" s="102"/>
      <c r="Z62" s="102"/>
    </row>
    <row r="63" spans="1:26" ht="13.5" customHeight="1" x14ac:dyDescent="0.25">
      <c r="A63" s="102"/>
      <c r="B63" s="102"/>
      <c r="C63" s="106"/>
      <c r="D63" s="107"/>
      <c r="E63" s="102"/>
      <c r="F63" s="102"/>
      <c r="G63" s="102"/>
      <c r="H63" s="102"/>
      <c r="I63" s="102"/>
      <c r="J63" s="102"/>
      <c r="K63" s="102"/>
      <c r="L63" s="102"/>
      <c r="M63" s="102"/>
      <c r="N63" s="102"/>
      <c r="O63" s="102"/>
      <c r="P63" s="102"/>
      <c r="Q63" s="102"/>
      <c r="R63" s="102"/>
      <c r="S63" s="102"/>
      <c r="T63" s="102"/>
      <c r="U63" s="102"/>
      <c r="V63" s="102"/>
      <c r="W63" s="102"/>
      <c r="X63" s="102"/>
      <c r="Y63" s="102"/>
      <c r="Z63" s="102"/>
    </row>
    <row r="64" spans="1:26" ht="13.5" customHeight="1" x14ac:dyDescent="0.25">
      <c r="A64" s="102"/>
      <c r="B64" s="102"/>
      <c r="C64" s="106"/>
      <c r="D64" s="107"/>
      <c r="E64" s="102"/>
      <c r="F64" s="102"/>
      <c r="G64" s="102"/>
      <c r="H64" s="102"/>
      <c r="I64" s="102"/>
      <c r="J64" s="102"/>
      <c r="K64" s="102"/>
      <c r="L64" s="102"/>
      <c r="M64" s="102"/>
      <c r="N64" s="102"/>
      <c r="O64" s="102"/>
      <c r="P64" s="102"/>
      <c r="Q64" s="102"/>
      <c r="R64" s="102"/>
      <c r="S64" s="102"/>
      <c r="T64" s="102"/>
      <c r="U64" s="102"/>
      <c r="V64" s="102"/>
      <c r="W64" s="102"/>
      <c r="X64" s="102"/>
      <c r="Y64" s="102"/>
      <c r="Z64" s="102"/>
    </row>
    <row r="65" spans="1:26" ht="13.5" customHeight="1" x14ac:dyDescent="0.25">
      <c r="A65" s="102"/>
      <c r="B65" s="102"/>
      <c r="C65" s="106"/>
      <c r="D65" s="107"/>
      <c r="E65" s="102"/>
      <c r="F65" s="102"/>
      <c r="G65" s="102"/>
      <c r="H65" s="102"/>
      <c r="I65" s="102"/>
      <c r="J65" s="102"/>
      <c r="K65" s="102"/>
      <c r="L65" s="102"/>
      <c r="M65" s="102"/>
      <c r="N65" s="102"/>
      <c r="O65" s="102"/>
      <c r="P65" s="102"/>
      <c r="Q65" s="102"/>
      <c r="R65" s="102"/>
      <c r="S65" s="102"/>
      <c r="T65" s="102"/>
      <c r="U65" s="102"/>
      <c r="V65" s="102"/>
      <c r="W65" s="102"/>
      <c r="X65" s="102"/>
      <c r="Y65" s="102"/>
      <c r="Z65" s="102"/>
    </row>
    <row r="66" spans="1:26" ht="13.5" customHeight="1" x14ac:dyDescent="0.25">
      <c r="A66" s="102"/>
      <c r="B66" s="102"/>
      <c r="C66" s="106"/>
      <c r="D66" s="107"/>
      <c r="E66" s="102"/>
      <c r="F66" s="102"/>
      <c r="G66" s="102"/>
      <c r="H66" s="102"/>
      <c r="I66" s="102"/>
      <c r="J66" s="102"/>
      <c r="K66" s="102"/>
      <c r="L66" s="102"/>
      <c r="M66" s="102"/>
      <c r="N66" s="102"/>
      <c r="O66" s="102"/>
      <c r="P66" s="102"/>
      <c r="Q66" s="102"/>
      <c r="R66" s="102"/>
      <c r="S66" s="102"/>
      <c r="T66" s="102"/>
      <c r="U66" s="102"/>
      <c r="V66" s="102"/>
      <c r="W66" s="102"/>
      <c r="X66" s="102"/>
      <c r="Y66" s="102"/>
      <c r="Z66" s="102"/>
    </row>
    <row r="67" spans="1:26" ht="13.5" customHeight="1" x14ac:dyDescent="0.25">
      <c r="A67" s="102"/>
      <c r="B67" s="102"/>
      <c r="C67" s="106"/>
      <c r="D67" s="107"/>
      <c r="E67" s="102"/>
      <c r="F67" s="102"/>
      <c r="G67" s="102"/>
      <c r="H67" s="102"/>
      <c r="I67" s="102"/>
      <c r="J67" s="102"/>
      <c r="K67" s="102"/>
      <c r="L67" s="102"/>
      <c r="M67" s="102"/>
      <c r="N67" s="102"/>
      <c r="O67" s="102"/>
      <c r="P67" s="102"/>
      <c r="Q67" s="102"/>
      <c r="R67" s="102"/>
      <c r="S67" s="102"/>
      <c r="T67" s="102"/>
      <c r="U67" s="102"/>
      <c r="V67" s="102"/>
      <c r="W67" s="102"/>
      <c r="X67" s="102"/>
      <c r="Y67" s="102"/>
      <c r="Z67" s="102"/>
    </row>
    <row r="68" spans="1:26" ht="13.5" customHeight="1" x14ac:dyDescent="0.25">
      <c r="A68" s="102"/>
      <c r="B68" s="102"/>
      <c r="C68" s="106"/>
      <c r="D68" s="107"/>
      <c r="E68" s="102"/>
      <c r="F68" s="102"/>
      <c r="G68" s="102"/>
      <c r="H68" s="102"/>
      <c r="I68" s="102"/>
      <c r="J68" s="102"/>
      <c r="K68" s="102"/>
      <c r="L68" s="102"/>
      <c r="M68" s="102"/>
      <c r="N68" s="102"/>
      <c r="O68" s="102"/>
      <c r="P68" s="102"/>
      <c r="Q68" s="102"/>
      <c r="R68" s="102"/>
      <c r="S68" s="102"/>
      <c r="T68" s="102"/>
      <c r="U68" s="102"/>
      <c r="V68" s="102"/>
      <c r="W68" s="102"/>
      <c r="X68" s="102"/>
      <c r="Y68" s="102"/>
      <c r="Z68" s="102"/>
    </row>
    <row r="69" spans="1:26" ht="13.5" customHeight="1" x14ac:dyDescent="0.25">
      <c r="A69" s="102"/>
      <c r="B69" s="102"/>
      <c r="C69" s="106"/>
      <c r="D69" s="107"/>
      <c r="E69" s="102"/>
      <c r="F69" s="102"/>
      <c r="G69" s="102"/>
      <c r="H69" s="102"/>
      <c r="I69" s="102"/>
      <c r="J69" s="102"/>
      <c r="K69" s="102"/>
      <c r="L69" s="102"/>
      <c r="M69" s="102"/>
      <c r="N69" s="102"/>
      <c r="O69" s="102"/>
      <c r="P69" s="102"/>
      <c r="Q69" s="102"/>
      <c r="R69" s="102"/>
      <c r="S69" s="102"/>
      <c r="T69" s="102"/>
      <c r="U69" s="102"/>
      <c r="V69" s="102"/>
      <c r="W69" s="102"/>
      <c r="X69" s="102"/>
      <c r="Y69" s="102"/>
      <c r="Z69" s="102"/>
    </row>
    <row r="70" spans="1:26" ht="13.5" customHeight="1" x14ac:dyDescent="0.25">
      <c r="A70" s="102"/>
      <c r="B70" s="102"/>
      <c r="C70" s="106"/>
      <c r="D70" s="107"/>
      <c r="E70" s="102"/>
      <c r="F70" s="102"/>
      <c r="G70" s="102"/>
      <c r="H70" s="102"/>
      <c r="I70" s="102"/>
      <c r="J70" s="102"/>
      <c r="K70" s="102"/>
      <c r="L70" s="102"/>
      <c r="M70" s="102"/>
      <c r="N70" s="102"/>
      <c r="O70" s="102"/>
      <c r="P70" s="102"/>
      <c r="Q70" s="102"/>
      <c r="R70" s="102"/>
      <c r="S70" s="102"/>
      <c r="T70" s="102"/>
      <c r="U70" s="102"/>
      <c r="V70" s="102"/>
      <c r="W70" s="102"/>
      <c r="X70" s="102"/>
      <c r="Y70" s="102"/>
      <c r="Z70" s="102"/>
    </row>
    <row r="71" spans="1:26" ht="13.5" customHeight="1" x14ac:dyDescent="0.25">
      <c r="A71" s="102"/>
      <c r="B71" s="102"/>
      <c r="C71" s="106"/>
      <c r="D71" s="107"/>
      <c r="E71" s="102"/>
      <c r="F71" s="102"/>
      <c r="G71" s="102"/>
      <c r="H71" s="102"/>
      <c r="I71" s="102"/>
      <c r="J71" s="102"/>
      <c r="K71" s="102"/>
      <c r="L71" s="102"/>
      <c r="M71" s="102"/>
      <c r="N71" s="102"/>
      <c r="O71" s="102"/>
      <c r="P71" s="102"/>
      <c r="Q71" s="102"/>
      <c r="R71" s="102"/>
      <c r="S71" s="102"/>
      <c r="T71" s="102"/>
      <c r="U71" s="102"/>
      <c r="V71" s="102"/>
      <c r="W71" s="102"/>
      <c r="X71" s="102"/>
      <c r="Y71" s="102"/>
      <c r="Z71" s="102"/>
    </row>
    <row r="72" spans="1:26" ht="13.5" customHeight="1" x14ac:dyDescent="0.25">
      <c r="A72" s="102"/>
      <c r="B72" s="102"/>
      <c r="C72" s="106"/>
      <c r="D72" s="107"/>
      <c r="E72" s="102"/>
      <c r="F72" s="102"/>
      <c r="G72" s="102"/>
      <c r="H72" s="102"/>
      <c r="I72" s="102"/>
      <c r="J72" s="102"/>
      <c r="K72" s="102"/>
      <c r="L72" s="102"/>
      <c r="M72" s="102"/>
      <c r="N72" s="102"/>
      <c r="O72" s="102"/>
      <c r="P72" s="102"/>
      <c r="Q72" s="102"/>
      <c r="R72" s="102"/>
      <c r="S72" s="102"/>
      <c r="T72" s="102"/>
      <c r="U72" s="102"/>
      <c r="V72" s="102"/>
      <c r="W72" s="102"/>
      <c r="X72" s="102"/>
      <c r="Y72" s="102"/>
      <c r="Z72" s="102"/>
    </row>
    <row r="73" spans="1:26" ht="13.5" customHeight="1" x14ac:dyDescent="0.25">
      <c r="A73" s="102"/>
      <c r="B73" s="102"/>
      <c r="C73" s="106"/>
      <c r="D73" s="107"/>
      <c r="E73" s="102"/>
      <c r="F73" s="102"/>
      <c r="G73" s="102"/>
      <c r="H73" s="102"/>
      <c r="I73" s="102"/>
      <c r="J73" s="102"/>
      <c r="K73" s="102"/>
      <c r="L73" s="102"/>
      <c r="M73" s="102"/>
      <c r="N73" s="102"/>
      <c r="O73" s="102"/>
      <c r="P73" s="102"/>
      <c r="Q73" s="102"/>
      <c r="R73" s="102"/>
      <c r="S73" s="102"/>
      <c r="T73" s="102"/>
      <c r="U73" s="102"/>
      <c r="V73" s="102"/>
      <c r="W73" s="102"/>
      <c r="X73" s="102"/>
      <c r="Y73" s="102"/>
      <c r="Z73" s="102"/>
    </row>
    <row r="74" spans="1:26" ht="13.5" customHeight="1" x14ac:dyDescent="0.25">
      <c r="A74" s="102"/>
      <c r="B74" s="102"/>
      <c r="C74" s="106"/>
      <c r="D74" s="107"/>
      <c r="E74" s="102"/>
      <c r="F74" s="102"/>
      <c r="G74" s="102"/>
      <c r="H74" s="102"/>
      <c r="I74" s="102"/>
      <c r="J74" s="102"/>
      <c r="K74" s="102"/>
      <c r="L74" s="102"/>
      <c r="M74" s="102"/>
      <c r="N74" s="102"/>
      <c r="O74" s="102"/>
      <c r="P74" s="102"/>
      <c r="Q74" s="102"/>
      <c r="R74" s="102"/>
      <c r="S74" s="102"/>
      <c r="T74" s="102"/>
      <c r="U74" s="102"/>
      <c r="V74" s="102"/>
      <c r="W74" s="102"/>
      <c r="X74" s="102"/>
      <c r="Y74" s="102"/>
      <c r="Z74" s="102"/>
    </row>
    <row r="75" spans="1:26" ht="13.5" customHeight="1" x14ac:dyDescent="0.25">
      <c r="A75" s="102"/>
      <c r="B75" s="102"/>
      <c r="C75" s="106"/>
      <c r="D75" s="107"/>
      <c r="E75" s="102"/>
      <c r="F75" s="102"/>
      <c r="G75" s="102"/>
      <c r="H75" s="102"/>
      <c r="I75" s="102"/>
      <c r="J75" s="102"/>
      <c r="K75" s="102"/>
      <c r="L75" s="102"/>
      <c r="M75" s="102"/>
      <c r="N75" s="102"/>
      <c r="O75" s="102"/>
      <c r="P75" s="102"/>
      <c r="Q75" s="102"/>
      <c r="R75" s="102"/>
      <c r="S75" s="102"/>
      <c r="T75" s="102"/>
      <c r="U75" s="102"/>
      <c r="V75" s="102"/>
      <c r="W75" s="102"/>
      <c r="X75" s="102"/>
      <c r="Y75" s="102"/>
      <c r="Z75" s="102"/>
    </row>
    <row r="76" spans="1:26" ht="13.5" customHeight="1" x14ac:dyDescent="0.25">
      <c r="A76" s="102"/>
      <c r="B76" s="102"/>
      <c r="C76" s="106"/>
      <c r="D76" s="107"/>
      <c r="E76" s="102"/>
      <c r="F76" s="102"/>
      <c r="G76" s="102"/>
      <c r="H76" s="102"/>
      <c r="I76" s="102"/>
      <c r="J76" s="102"/>
      <c r="K76" s="102"/>
      <c r="L76" s="102"/>
      <c r="M76" s="102"/>
      <c r="N76" s="102"/>
      <c r="O76" s="102"/>
      <c r="P76" s="102"/>
      <c r="Q76" s="102"/>
      <c r="R76" s="102"/>
      <c r="S76" s="102"/>
      <c r="T76" s="102"/>
      <c r="U76" s="102"/>
      <c r="V76" s="102"/>
      <c r="W76" s="102"/>
      <c r="X76" s="102"/>
      <c r="Y76" s="102"/>
      <c r="Z76" s="102"/>
    </row>
    <row r="77" spans="1:26" ht="13.5" customHeight="1" x14ac:dyDescent="0.25">
      <c r="A77" s="102"/>
      <c r="B77" s="102"/>
      <c r="C77" s="106"/>
      <c r="D77" s="107"/>
      <c r="E77" s="102"/>
      <c r="F77" s="102"/>
      <c r="G77" s="102"/>
      <c r="H77" s="102"/>
      <c r="I77" s="102"/>
      <c r="J77" s="102"/>
      <c r="K77" s="102"/>
      <c r="L77" s="102"/>
      <c r="M77" s="102"/>
      <c r="N77" s="102"/>
      <c r="O77" s="102"/>
      <c r="P77" s="102"/>
      <c r="Q77" s="102"/>
      <c r="R77" s="102"/>
      <c r="S77" s="102"/>
      <c r="T77" s="102"/>
      <c r="U77" s="102"/>
      <c r="V77" s="102"/>
      <c r="W77" s="102"/>
      <c r="X77" s="102"/>
      <c r="Y77" s="102"/>
      <c r="Z77" s="102"/>
    </row>
    <row r="78" spans="1:26" ht="13.5" customHeight="1" x14ac:dyDescent="0.25">
      <c r="A78" s="102"/>
      <c r="B78" s="102"/>
      <c r="C78" s="106"/>
      <c r="D78" s="107"/>
      <c r="E78" s="102"/>
      <c r="F78" s="102"/>
      <c r="G78" s="102"/>
      <c r="H78" s="102"/>
      <c r="I78" s="102"/>
      <c r="J78" s="102"/>
      <c r="K78" s="102"/>
      <c r="L78" s="102"/>
      <c r="M78" s="102"/>
      <c r="N78" s="102"/>
      <c r="O78" s="102"/>
      <c r="P78" s="102"/>
      <c r="Q78" s="102"/>
      <c r="R78" s="102"/>
      <c r="S78" s="102"/>
      <c r="T78" s="102"/>
      <c r="U78" s="102"/>
      <c r="V78" s="102"/>
      <c r="W78" s="102"/>
      <c r="X78" s="102"/>
      <c r="Y78" s="102"/>
      <c r="Z78" s="102"/>
    </row>
    <row r="79" spans="1:26" ht="13.5" customHeight="1" x14ac:dyDescent="0.25">
      <c r="A79" s="102"/>
      <c r="B79" s="102"/>
      <c r="C79" s="106"/>
      <c r="D79" s="107"/>
      <c r="E79" s="102"/>
      <c r="F79" s="102"/>
      <c r="G79" s="102"/>
      <c r="H79" s="102"/>
      <c r="I79" s="102"/>
      <c r="J79" s="102"/>
      <c r="K79" s="102"/>
      <c r="L79" s="102"/>
      <c r="M79" s="102"/>
      <c r="N79" s="102"/>
      <c r="O79" s="102"/>
      <c r="P79" s="102"/>
      <c r="Q79" s="102"/>
      <c r="R79" s="102"/>
      <c r="S79" s="102"/>
      <c r="T79" s="102"/>
      <c r="U79" s="102"/>
      <c r="V79" s="102"/>
      <c r="W79" s="102"/>
      <c r="X79" s="102"/>
      <c r="Y79" s="102"/>
      <c r="Z79" s="102"/>
    </row>
    <row r="80" spans="1:26" ht="13.5" customHeight="1" x14ac:dyDescent="0.25">
      <c r="A80" s="102"/>
      <c r="B80" s="102"/>
      <c r="C80" s="106"/>
      <c r="D80" s="107"/>
      <c r="E80" s="102"/>
      <c r="F80" s="102"/>
      <c r="G80" s="102"/>
      <c r="H80" s="102"/>
      <c r="I80" s="102"/>
      <c r="J80" s="102"/>
      <c r="K80" s="102"/>
      <c r="L80" s="102"/>
      <c r="M80" s="102"/>
      <c r="N80" s="102"/>
      <c r="O80" s="102"/>
      <c r="P80" s="102"/>
      <c r="Q80" s="102"/>
      <c r="R80" s="102"/>
      <c r="S80" s="102"/>
      <c r="T80" s="102"/>
      <c r="U80" s="102"/>
      <c r="V80" s="102"/>
      <c r="W80" s="102"/>
      <c r="X80" s="102"/>
      <c r="Y80" s="102"/>
      <c r="Z80" s="102"/>
    </row>
    <row r="81" spans="1:26" ht="13.5" customHeight="1" x14ac:dyDescent="0.25">
      <c r="A81" s="102"/>
      <c r="B81" s="102"/>
      <c r="C81" s="106"/>
      <c r="D81" s="107"/>
      <c r="E81" s="102"/>
      <c r="F81" s="102"/>
      <c r="G81" s="102"/>
      <c r="H81" s="102"/>
      <c r="I81" s="102"/>
      <c r="J81" s="102"/>
      <c r="K81" s="102"/>
      <c r="L81" s="102"/>
      <c r="M81" s="102"/>
      <c r="N81" s="102"/>
      <c r="O81" s="102"/>
      <c r="P81" s="102"/>
      <c r="Q81" s="102"/>
      <c r="R81" s="102"/>
      <c r="S81" s="102"/>
      <c r="T81" s="102"/>
      <c r="U81" s="102"/>
      <c r="V81" s="102"/>
      <c r="W81" s="102"/>
      <c r="X81" s="102"/>
      <c r="Y81" s="102"/>
      <c r="Z81" s="102"/>
    </row>
    <row r="82" spans="1:26" ht="13.5" customHeight="1" x14ac:dyDescent="0.25">
      <c r="A82" s="102"/>
      <c r="B82" s="102"/>
      <c r="C82" s="106"/>
      <c r="D82" s="107"/>
      <c r="E82" s="102"/>
      <c r="F82" s="102"/>
      <c r="G82" s="102"/>
      <c r="H82" s="102"/>
      <c r="I82" s="102"/>
      <c r="J82" s="102"/>
      <c r="K82" s="102"/>
      <c r="L82" s="102"/>
      <c r="M82" s="102"/>
      <c r="N82" s="102"/>
      <c r="O82" s="102"/>
      <c r="P82" s="102"/>
      <c r="Q82" s="102"/>
      <c r="R82" s="102"/>
      <c r="S82" s="102"/>
      <c r="T82" s="102"/>
      <c r="U82" s="102"/>
      <c r="V82" s="102"/>
      <c r="W82" s="102"/>
      <c r="X82" s="102"/>
      <c r="Y82" s="102"/>
      <c r="Z82" s="102"/>
    </row>
    <row r="83" spans="1:26" ht="13.5" customHeight="1" x14ac:dyDescent="0.25">
      <c r="A83" s="102"/>
      <c r="B83" s="102"/>
      <c r="C83" s="106"/>
      <c r="D83" s="107"/>
      <c r="E83" s="102"/>
      <c r="F83" s="102"/>
      <c r="G83" s="102"/>
      <c r="H83" s="102"/>
      <c r="I83" s="102"/>
      <c r="J83" s="102"/>
      <c r="K83" s="102"/>
      <c r="L83" s="102"/>
      <c r="M83" s="102"/>
      <c r="N83" s="102"/>
      <c r="O83" s="102"/>
      <c r="P83" s="102"/>
      <c r="Q83" s="102"/>
      <c r="R83" s="102"/>
      <c r="S83" s="102"/>
      <c r="T83" s="102"/>
      <c r="U83" s="102"/>
      <c r="V83" s="102"/>
      <c r="W83" s="102"/>
      <c r="X83" s="102"/>
      <c r="Y83" s="102"/>
      <c r="Z83" s="102"/>
    </row>
    <row r="84" spans="1:26" ht="13.5" customHeight="1" x14ac:dyDescent="0.25">
      <c r="A84" s="102"/>
      <c r="B84" s="102"/>
      <c r="C84" s="106"/>
      <c r="D84" s="107"/>
      <c r="E84" s="102"/>
      <c r="F84" s="102"/>
      <c r="G84" s="102"/>
      <c r="H84" s="102"/>
      <c r="I84" s="102"/>
      <c r="J84" s="102"/>
      <c r="K84" s="102"/>
      <c r="L84" s="102"/>
      <c r="M84" s="102"/>
      <c r="N84" s="102"/>
      <c r="O84" s="102"/>
      <c r="P84" s="102"/>
      <c r="Q84" s="102"/>
      <c r="R84" s="102"/>
      <c r="S84" s="102"/>
      <c r="T84" s="102"/>
      <c r="U84" s="102"/>
      <c r="V84" s="102"/>
      <c r="W84" s="102"/>
      <c r="X84" s="102"/>
      <c r="Y84" s="102"/>
      <c r="Z84" s="102"/>
    </row>
    <row r="85" spans="1:26" ht="13.5" customHeight="1" x14ac:dyDescent="0.25">
      <c r="A85" s="102"/>
      <c r="B85" s="102"/>
      <c r="C85" s="106"/>
      <c r="D85" s="107"/>
      <c r="E85" s="102"/>
      <c r="F85" s="102"/>
      <c r="G85" s="102"/>
      <c r="H85" s="102"/>
      <c r="I85" s="102"/>
      <c r="J85" s="102"/>
      <c r="K85" s="102"/>
      <c r="L85" s="102"/>
      <c r="M85" s="102"/>
      <c r="N85" s="102"/>
      <c r="O85" s="102"/>
      <c r="P85" s="102"/>
      <c r="Q85" s="102"/>
      <c r="R85" s="102"/>
      <c r="S85" s="102"/>
      <c r="T85" s="102"/>
      <c r="U85" s="102"/>
      <c r="V85" s="102"/>
      <c r="W85" s="102"/>
      <c r="X85" s="102"/>
      <c r="Y85" s="102"/>
      <c r="Z85" s="102"/>
    </row>
    <row r="86" spans="1:26" ht="13.5" customHeight="1" x14ac:dyDescent="0.25">
      <c r="A86" s="102"/>
      <c r="B86" s="102"/>
      <c r="C86" s="106"/>
      <c r="D86" s="107"/>
      <c r="E86" s="102"/>
      <c r="F86" s="102"/>
      <c r="G86" s="102"/>
      <c r="H86" s="102"/>
      <c r="I86" s="102"/>
      <c r="J86" s="102"/>
      <c r="K86" s="102"/>
      <c r="L86" s="102"/>
      <c r="M86" s="102"/>
      <c r="N86" s="102"/>
      <c r="O86" s="102"/>
      <c r="P86" s="102"/>
      <c r="Q86" s="102"/>
      <c r="R86" s="102"/>
      <c r="S86" s="102"/>
      <c r="T86" s="102"/>
      <c r="U86" s="102"/>
      <c r="V86" s="102"/>
      <c r="W86" s="102"/>
      <c r="X86" s="102"/>
      <c r="Y86" s="102"/>
      <c r="Z86" s="102"/>
    </row>
    <row r="87" spans="1:26" ht="13.5" customHeight="1" x14ac:dyDescent="0.25">
      <c r="A87" s="102"/>
      <c r="B87" s="102"/>
      <c r="C87" s="106"/>
      <c r="D87" s="107"/>
      <c r="E87" s="102"/>
      <c r="F87" s="102"/>
      <c r="G87" s="102"/>
      <c r="H87" s="102"/>
      <c r="I87" s="102"/>
      <c r="J87" s="102"/>
      <c r="K87" s="102"/>
      <c r="L87" s="102"/>
      <c r="M87" s="102"/>
      <c r="N87" s="102"/>
      <c r="O87" s="102"/>
      <c r="P87" s="102"/>
      <c r="Q87" s="102"/>
      <c r="R87" s="102"/>
      <c r="S87" s="102"/>
      <c r="T87" s="102"/>
      <c r="U87" s="102"/>
      <c r="V87" s="102"/>
      <c r="W87" s="102"/>
      <c r="X87" s="102"/>
      <c r="Y87" s="102"/>
      <c r="Z87" s="102"/>
    </row>
    <row r="88" spans="1:26" ht="13.5" customHeight="1" x14ac:dyDescent="0.25">
      <c r="A88" s="102"/>
      <c r="B88" s="102"/>
      <c r="C88" s="106"/>
      <c r="D88" s="107"/>
      <c r="E88" s="102"/>
      <c r="F88" s="102"/>
      <c r="G88" s="102"/>
      <c r="H88" s="102"/>
      <c r="I88" s="102"/>
      <c r="J88" s="102"/>
      <c r="K88" s="102"/>
      <c r="L88" s="102"/>
      <c r="M88" s="102"/>
      <c r="N88" s="102"/>
      <c r="O88" s="102"/>
      <c r="P88" s="102"/>
      <c r="Q88" s="102"/>
      <c r="R88" s="102"/>
      <c r="S88" s="102"/>
      <c r="T88" s="102"/>
      <c r="U88" s="102"/>
      <c r="V88" s="102"/>
      <c r="W88" s="102"/>
      <c r="X88" s="102"/>
      <c r="Y88" s="102"/>
      <c r="Z88" s="102"/>
    </row>
    <row r="89" spans="1:26" ht="13.5" customHeight="1" x14ac:dyDescent="0.25">
      <c r="A89" s="102"/>
      <c r="B89" s="102"/>
      <c r="C89" s="106"/>
      <c r="D89" s="107"/>
      <c r="E89" s="102"/>
      <c r="F89" s="102"/>
      <c r="G89" s="102"/>
      <c r="H89" s="102"/>
      <c r="I89" s="102"/>
      <c r="J89" s="102"/>
      <c r="K89" s="102"/>
      <c r="L89" s="102"/>
      <c r="M89" s="102"/>
      <c r="N89" s="102"/>
      <c r="O89" s="102"/>
      <c r="P89" s="102"/>
      <c r="Q89" s="102"/>
      <c r="R89" s="102"/>
      <c r="S89" s="102"/>
      <c r="T89" s="102"/>
      <c r="U89" s="102"/>
      <c r="V89" s="102"/>
      <c r="W89" s="102"/>
      <c r="X89" s="102"/>
      <c r="Y89" s="102"/>
      <c r="Z89" s="102"/>
    </row>
    <row r="90" spans="1:26" ht="13.5" customHeight="1" x14ac:dyDescent="0.25">
      <c r="A90" s="102"/>
      <c r="B90" s="102"/>
      <c r="C90" s="106"/>
      <c r="D90" s="107"/>
      <c r="E90" s="102"/>
      <c r="F90" s="102"/>
      <c r="G90" s="102"/>
      <c r="H90" s="102"/>
      <c r="I90" s="102"/>
      <c r="J90" s="102"/>
      <c r="K90" s="102"/>
      <c r="L90" s="102"/>
      <c r="M90" s="102"/>
      <c r="N90" s="102"/>
      <c r="O90" s="102"/>
      <c r="P90" s="102"/>
      <c r="Q90" s="102"/>
      <c r="R90" s="102"/>
      <c r="S90" s="102"/>
      <c r="T90" s="102"/>
      <c r="U90" s="102"/>
      <c r="V90" s="102"/>
      <c r="W90" s="102"/>
      <c r="X90" s="102"/>
      <c r="Y90" s="102"/>
      <c r="Z90" s="102"/>
    </row>
    <row r="91" spans="1:26" ht="13.5" customHeight="1" x14ac:dyDescent="0.25">
      <c r="A91" s="102"/>
      <c r="B91" s="102"/>
      <c r="C91" s="106"/>
      <c r="D91" s="107"/>
      <c r="E91" s="102"/>
      <c r="F91" s="102"/>
      <c r="G91" s="102"/>
      <c r="H91" s="102"/>
      <c r="I91" s="102"/>
      <c r="J91" s="102"/>
      <c r="K91" s="102"/>
      <c r="L91" s="102"/>
      <c r="M91" s="102"/>
      <c r="N91" s="102"/>
      <c r="O91" s="102"/>
      <c r="P91" s="102"/>
      <c r="Q91" s="102"/>
      <c r="R91" s="102"/>
      <c r="S91" s="102"/>
      <c r="T91" s="102"/>
      <c r="U91" s="102"/>
      <c r="V91" s="102"/>
      <c r="W91" s="102"/>
      <c r="X91" s="102"/>
      <c r="Y91" s="102"/>
      <c r="Z91" s="102"/>
    </row>
    <row r="92" spans="1:26" ht="13.5" customHeight="1" x14ac:dyDescent="0.25">
      <c r="A92" s="102"/>
      <c r="B92" s="102"/>
      <c r="C92" s="106"/>
      <c r="D92" s="107"/>
      <c r="E92" s="102"/>
      <c r="F92" s="102"/>
      <c r="G92" s="102"/>
      <c r="H92" s="102"/>
      <c r="I92" s="102"/>
      <c r="J92" s="102"/>
      <c r="K92" s="102"/>
      <c r="L92" s="102"/>
      <c r="M92" s="102"/>
      <c r="N92" s="102"/>
      <c r="O92" s="102"/>
      <c r="P92" s="102"/>
      <c r="Q92" s="102"/>
      <c r="R92" s="102"/>
      <c r="S92" s="102"/>
      <c r="T92" s="102"/>
      <c r="U92" s="102"/>
      <c r="V92" s="102"/>
      <c r="W92" s="102"/>
      <c r="X92" s="102"/>
      <c r="Y92" s="102"/>
      <c r="Z92" s="102"/>
    </row>
    <row r="93" spans="1:26" ht="13.5" customHeight="1" x14ac:dyDescent="0.25">
      <c r="A93" s="102"/>
      <c r="B93" s="102"/>
      <c r="C93" s="106"/>
      <c r="D93" s="107"/>
      <c r="E93" s="102"/>
      <c r="F93" s="102"/>
      <c r="G93" s="102"/>
      <c r="H93" s="102"/>
      <c r="I93" s="102"/>
      <c r="J93" s="102"/>
      <c r="K93" s="102"/>
      <c r="L93" s="102"/>
      <c r="M93" s="102"/>
      <c r="N93" s="102"/>
      <c r="O93" s="102"/>
      <c r="P93" s="102"/>
      <c r="Q93" s="102"/>
      <c r="R93" s="102"/>
      <c r="S93" s="102"/>
      <c r="T93" s="102"/>
      <c r="U93" s="102"/>
      <c r="V93" s="102"/>
      <c r="W93" s="102"/>
      <c r="X93" s="102"/>
      <c r="Y93" s="102"/>
      <c r="Z93" s="102"/>
    </row>
    <row r="94" spans="1:26" ht="13.5" customHeight="1" x14ac:dyDescent="0.25">
      <c r="A94" s="102"/>
      <c r="B94" s="102"/>
      <c r="C94" s="106"/>
      <c r="D94" s="107"/>
      <c r="E94" s="102"/>
      <c r="F94" s="102"/>
      <c r="G94" s="102"/>
      <c r="H94" s="102"/>
      <c r="I94" s="102"/>
      <c r="J94" s="102"/>
      <c r="K94" s="102"/>
      <c r="L94" s="102"/>
      <c r="M94" s="102"/>
      <c r="N94" s="102"/>
      <c r="O94" s="102"/>
      <c r="P94" s="102"/>
      <c r="Q94" s="102"/>
      <c r="R94" s="102"/>
      <c r="S94" s="102"/>
      <c r="T94" s="102"/>
      <c r="U94" s="102"/>
      <c r="V94" s="102"/>
      <c r="W94" s="102"/>
      <c r="X94" s="102"/>
      <c r="Y94" s="102"/>
      <c r="Z94" s="102"/>
    </row>
    <row r="95" spans="1:26" ht="13.5" customHeight="1" x14ac:dyDescent="0.25">
      <c r="A95" s="102"/>
      <c r="B95" s="102"/>
      <c r="C95" s="106"/>
      <c r="D95" s="107"/>
      <c r="E95" s="102"/>
      <c r="F95" s="102"/>
      <c r="G95" s="102"/>
      <c r="H95" s="102"/>
      <c r="I95" s="102"/>
      <c r="J95" s="102"/>
      <c r="K95" s="102"/>
      <c r="L95" s="102"/>
      <c r="M95" s="102"/>
      <c r="N95" s="102"/>
      <c r="O95" s="102"/>
      <c r="P95" s="102"/>
      <c r="Q95" s="102"/>
      <c r="R95" s="102"/>
      <c r="S95" s="102"/>
      <c r="T95" s="102"/>
      <c r="U95" s="102"/>
      <c r="V95" s="102"/>
      <c r="W95" s="102"/>
      <c r="X95" s="102"/>
      <c r="Y95" s="102"/>
      <c r="Z95" s="102"/>
    </row>
    <row r="96" spans="1:26" ht="13.5" customHeight="1" x14ac:dyDescent="0.25">
      <c r="A96" s="102"/>
      <c r="B96" s="102"/>
      <c r="C96" s="106"/>
      <c r="D96" s="107"/>
      <c r="E96" s="102"/>
      <c r="F96" s="102"/>
      <c r="G96" s="102"/>
      <c r="H96" s="102"/>
      <c r="I96" s="102"/>
      <c r="J96" s="102"/>
      <c r="K96" s="102"/>
      <c r="L96" s="102"/>
      <c r="M96" s="102"/>
      <c r="N96" s="102"/>
      <c r="O96" s="102"/>
      <c r="P96" s="102"/>
      <c r="Q96" s="102"/>
      <c r="R96" s="102"/>
      <c r="S96" s="102"/>
      <c r="T96" s="102"/>
      <c r="U96" s="102"/>
      <c r="V96" s="102"/>
      <c r="W96" s="102"/>
      <c r="X96" s="102"/>
      <c r="Y96" s="102"/>
      <c r="Z96" s="102"/>
    </row>
    <row r="97" spans="1:26" ht="13.5" customHeight="1" x14ac:dyDescent="0.25">
      <c r="A97" s="102"/>
      <c r="B97" s="102"/>
      <c r="C97" s="106"/>
      <c r="D97" s="107"/>
      <c r="E97" s="102"/>
      <c r="F97" s="102"/>
      <c r="G97" s="102"/>
      <c r="H97" s="102"/>
      <c r="I97" s="102"/>
      <c r="J97" s="102"/>
      <c r="K97" s="102"/>
      <c r="L97" s="102"/>
      <c r="M97" s="102"/>
      <c r="N97" s="102"/>
      <c r="O97" s="102"/>
      <c r="P97" s="102"/>
      <c r="Q97" s="102"/>
      <c r="R97" s="102"/>
      <c r="S97" s="102"/>
      <c r="T97" s="102"/>
      <c r="U97" s="102"/>
      <c r="V97" s="102"/>
      <c r="W97" s="102"/>
      <c r="X97" s="102"/>
      <c r="Y97" s="102"/>
      <c r="Z97" s="102"/>
    </row>
    <row r="98" spans="1:26" ht="13.5" customHeight="1" x14ac:dyDescent="0.25">
      <c r="A98" s="102"/>
      <c r="B98" s="102"/>
      <c r="C98" s="106"/>
      <c r="D98" s="107"/>
      <c r="E98" s="102"/>
      <c r="F98" s="102"/>
      <c r="G98" s="102"/>
      <c r="H98" s="102"/>
      <c r="I98" s="102"/>
      <c r="J98" s="102"/>
      <c r="K98" s="102"/>
      <c r="L98" s="102"/>
      <c r="M98" s="102"/>
      <c r="N98" s="102"/>
      <c r="O98" s="102"/>
      <c r="P98" s="102"/>
      <c r="Q98" s="102"/>
      <c r="R98" s="102"/>
      <c r="S98" s="102"/>
      <c r="T98" s="102"/>
      <c r="U98" s="102"/>
      <c r="V98" s="102"/>
      <c r="W98" s="102"/>
      <c r="X98" s="102"/>
      <c r="Y98" s="102"/>
      <c r="Z98" s="102"/>
    </row>
    <row r="99" spans="1:26" ht="13.5" customHeight="1" x14ac:dyDescent="0.25">
      <c r="A99" s="102"/>
      <c r="B99" s="102"/>
      <c r="C99" s="106"/>
      <c r="D99" s="107"/>
      <c r="E99" s="102"/>
      <c r="F99" s="102"/>
      <c r="G99" s="102"/>
      <c r="H99" s="102"/>
      <c r="I99" s="102"/>
      <c r="J99" s="102"/>
      <c r="K99" s="102"/>
      <c r="L99" s="102"/>
      <c r="M99" s="102"/>
      <c r="N99" s="102"/>
      <c r="O99" s="102"/>
      <c r="P99" s="102"/>
      <c r="Q99" s="102"/>
      <c r="R99" s="102"/>
      <c r="S99" s="102"/>
      <c r="T99" s="102"/>
      <c r="U99" s="102"/>
      <c r="V99" s="102"/>
      <c r="W99" s="102"/>
      <c r="X99" s="102"/>
      <c r="Y99" s="102"/>
      <c r="Z99" s="102"/>
    </row>
    <row r="100" spans="1:26" ht="13.5" customHeight="1" x14ac:dyDescent="0.25">
      <c r="A100" s="102"/>
      <c r="B100" s="102"/>
      <c r="C100" s="106"/>
      <c r="D100" s="107"/>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row>
    <row r="101" spans="1:26" ht="13.5" customHeight="1" x14ac:dyDescent="0.25">
      <c r="A101" s="102"/>
      <c r="B101" s="102"/>
      <c r="C101" s="106"/>
      <c r="D101" s="107"/>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row>
    <row r="102" spans="1:26" ht="13.5" customHeight="1" x14ac:dyDescent="0.25">
      <c r="A102" s="102"/>
      <c r="B102" s="102"/>
      <c r="C102" s="106"/>
      <c r="D102" s="107"/>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row>
    <row r="103" spans="1:26" ht="13.5" customHeight="1" x14ac:dyDescent="0.25">
      <c r="A103" s="102"/>
      <c r="B103" s="102"/>
      <c r="C103" s="106"/>
      <c r="D103" s="107"/>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row>
    <row r="104" spans="1:26" ht="13.5" customHeight="1" x14ac:dyDescent="0.25">
      <c r="A104" s="102"/>
      <c r="B104" s="102"/>
      <c r="C104" s="106"/>
      <c r="D104" s="107"/>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row>
    <row r="105" spans="1:26" ht="13.5" customHeight="1" x14ac:dyDescent="0.25">
      <c r="A105" s="102"/>
      <c r="B105" s="102"/>
      <c r="C105" s="106"/>
      <c r="D105" s="107"/>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row>
    <row r="106" spans="1:26" ht="13.5" customHeight="1" x14ac:dyDescent="0.25">
      <c r="A106" s="102"/>
      <c r="B106" s="102"/>
      <c r="C106" s="106"/>
      <c r="D106" s="107"/>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row>
    <row r="107" spans="1:26" ht="13.5" customHeight="1" x14ac:dyDescent="0.25">
      <c r="A107" s="102"/>
      <c r="B107" s="102"/>
      <c r="C107" s="106"/>
      <c r="D107" s="107"/>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row>
    <row r="108" spans="1:26" ht="13.5" customHeight="1" x14ac:dyDescent="0.25">
      <c r="A108" s="102"/>
      <c r="B108" s="102"/>
      <c r="C108" s="106"/>
      <c r="D108" s="107"/>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row>
    <row r="109" spans="1:26" ht="13.5" customHeight="1" x14ac:dyDescent="0.25">
      <c r="A109" s="102"/>
      <c r="B109" s="102"/>
      <c r="C109" s="106"/>
      <c r="D109" s="107"/>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row>
    <row r="110" spans="1:26" ht="13.5" customHeight="1" x14ac:dyDescent="0.25">
      <c r="A110" s="102"/>
      <c r="B110" s="102"/>
      <c r="C110" s="106"/>
      <c r="D110" s="107"/>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row>
    <row r="111" spans="1:26" ht="13.5" customHeight="1" x14ac:dyDescent="0.25">
      <c r="A111" s="102"/>
      <c r="B111" s="102"/>
      <c r="C111" s="106"/>
      <c r="D111" s="107"/>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row>
    <row r="112" spans="1:26" ht="13.5" customHeight="1" x14ac:dyDescent="0.25">
      <c r="A112" s="102"/>
      <c r="B112" s="102"/>
      <c r="C112" s="106"/>
      <c r="D112" s="107"/>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row>
    <row r="113" spans="1:26" ht="13.5" customHeight="1" x14ac:dyDescent="0.25">
      <c r="A113" s="102"/>
      <c r="B113" s="102"/>
      <c r="C113" s="106"/>
      <c r="D113" s="107"/>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row>
    <row r="114" spans="1:26" ht="13.5" customHeight="1" x14ac:dyDescent="0.25">
      <c r="A114" s="102"/>
      <c r="B114" s="102"/>
      <c r="C114" s="106"/>
      <c r="D114" s="107"/>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row>
    <row r="115" spans="1:26" ht="13.5" customHeight="1" x14ac:dyDescent="0.25">
      <c r="A115" s="102"/>
      <c r="B115" s="102"/>
      <c r="C115" s="106"/>
      <c r="D115" s="107"/>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row>
    <row r="116" spans="1:26" ht="13.5" customHeight="1" x14ac:dyDescent="0.25">
      <c r="A116" s="102"/>
      <c r="B116" s="102"/>
      <c r="C116" s="106"/>
      <c r="D116" s="107"/>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row>
    <row r="117" spans="1:26" ht="13.5" customHeight="1" x14ac:dyDescent="0.25">
      <c r="A117" s="102"/>
      <c r="B117" s="102"/>
      <c r="C117" s="106"/>
      <c r="D117" s="107"/>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row>
    <row r="118" spans="1:26" ht="13.5" customHeight="1" x14ac:dyDescent="0.25">
      <c r="A118" s="102"/>
      <c r="B118" s="102"/>
      <c r="C118" s="106"/>
      <c r="D118" s="107"/>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row>
    <row r="119" spans="1:26" ht="13.5" customHeight="1" x14ac:dyDescent="0.25">
      <c r="A119" s="102"/>
      <c r="B119" s="102"/>
      <c r="C119" s="106"/>
      <c r="D119" s="107"/>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row>
    <row r="120" spans="1:26" ht="13.5" customHeight="1" x14ac:dyDescent="0.25">
      <c r="A120" s="102"/>
      <c r="B120" s="102"/>
      <c r="C120" s="106"/>
      <c r="D120" s="107"/>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row>
    <row r="121" spans="1:26" ht="13.5" customHeight="1" x14ac:dyDescent="0.25">
      <c r="A121" s="102"/>
      <c r="B121" s="102"/>
      <c r="C121" s="106"/>
      <c r="D121" s="107"/>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row>
    <row r="122" spans="1:26" ht="13.5" customHeight="1" x14ac:dyDescent="0.25">
      <c r="A122" s="102"/>
      <c r="B122" s="102"/>
      <c r="C122" s="106"/>
      <c r="D122" s="107"/>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row>
    <row r="123" spans="1:26" ht="13.5" customHeight="1" x14ac:dyDescent="0.25">
      <c r="A123" s="102"/>
      <c r="B123" s="102"/>
      <c r="C123" s="106"/>
      <c r="D123" s="107"/>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row>
    <row r="124" spans="1:26" ht="13.5" customHeight="1" x14ac:dyDescent="0.25">
      <c r="A124" s="102"/>
      <c r="B124" s="102"/>
      <c r="C124" s="106"/>
      <c r="D124" s="107"/>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row>
    <row r="125" spans="1:26" ht="13.5" customHeight="1" x14ac:dyDescent="0.25">
      <c r="A125" s="102"/>
      <c r="B125" s="102"/>
      <c r="C125" s="106"/>
      <c r="D125" s="107"/>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row>
    <row r="126" spans="1:26" ht="13.5" customHeight="1" x14ac:dyDescent="0.25">
      <c r="A126" s="102"/>
      <c r="B126" s="102"/>
      <c r="C126" s="106"/>
      <c r="D126" s="107"/>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row>
    <row r="127" spans="1:26" ht="13.5" customHeight="1" x14ac:dyDescent="0.25">
      <c r="A127" s="102"/>
      <c r="B127" s="102"/>
      <c r="C127" s="106"/>
      <c r="D127" s="107"/>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row>
    <row r="128" spans="1:26" ht="13.5" customHeight="1" x14ac:dyDescent="0.25">
      <c r="A128" s="102"/>
      <c r="B128" s="102"/>
      <c r="C128" s="106"/>
      <c r="D128" s="107"/>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row>
    <row r="129" spans="1:26" ht="13.5" customHeight="1" x14ac:dyDescent="0.25">
      <c r="A129" s="102"/>
      <c r="B129" s="102"/>
      <c r="C129" s="106"/>
      <c r="D129" s="107"/>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row>
    <row r="130" spans="1:26" ht="13.5" customHeight="1" x14ac:dyDescent="0.25">
      <c r="A130" s="102"/>
      <c r="B130" s="102"/>
      <c r="C130" s="106"/>
      <c r="D130" s="107"/>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row>
    <row r="131" spans="1:26" ht="13.5" customHeight="1" x14ac:dyDescent="0.25">
      <c r="A131" s="102"/>
      <c r="B131" s="102"/>
      <c r="C131" s="106"/>
      <c r="D131" s="107"/>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row>
    <row r="132" spans="1:26" ht="13.5" customHeight="1" x14ac:dyDescent="0.25">
      <c r="A132" s="102"/>
      <c r="B132" s="102"/>
      <c r="C132" s="106"/>
      <c r="D132" s="107"/>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row>
    <row r="133" spans="1:26" ht="13.5" customHeight="1" x14ac:dyDescent="0.25">
      <c r="A133" s="102"/>
      <c r="B133" s="102"/>
      <c r="C133" s="106"/>
      <c r="D133" s="107"/>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row>
    <row r="134" spans="1:26" ht="13.5" customHeight="1" x14ac:dyDescent="0.25">
      <c r="A134" s="102"/>
      <c r="B134" s="102"/>
      <c r="C134" s="106"/>
      <c r="D134" s="107"/>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row>
    <row r="135" spans="1:26" ht="13.5" customHeight="1" x14ac:dyDescent="0.25">
      <c r="A135" s="102"/>
      <c r="B135" s="102"/>
      <c r="C135" s="106"/>
      <c r="D135" s="107"/>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row>
    <row r="136" spans="1:26" ht="13.5" customHeight="1" x14ac:dyDescent="0.25">
      <c r="A136" s="102"/>
      <c r="B136" s="102"/>
      <c r="C136" s="106"/>
      <c r="D136" s="107"/>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row>
    <row r="137" spans="1:26" ht="13.5" customHeight="1" x14ac:dyDescent="0.25">
      <c r="A137" s="102"/>
      <c r="B137" s="102"/>
      <c r="C137" s="106"/>
      <c r="D137" s="107"/>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row>
    <row r="138" spans="1:26" ht="13.5" customHeight="1" x14ac:dyDescent="0.25">
      <c r="A138" s="102"/>
      <c r="B138" s="102"/>
      <c r="C138" s="106"/>
      <c r="D138" s="107"/>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row>
    <row r="139" spans="1:26" ht="13.5" customHeight="1" x14ac:dyDescent="0.25">
      <c r="A139" s="102"/>
      <c r="B139" s="102"/>
      <c r="C139" s="106"/>
      <c r="D139" s="107"/>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row>
    <row r="140" spans="1:26" ht="13.5" customHeight="1" x14ac:dyDescent="0.25">
      <c r="A140" s="102"/>
      <c r="B140" s="102"/>
      <c r="C140" s="106"/>
      <c r="D140" s="107"/>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row>
    <row r="141" spans="1:26" ht="13.5" customHeight="1" x14ac:dyDescent="0.25">
      <c r="A141" s="102"/>
      <c r="B141" s="102"/>
      <c r="C141" s="106"/>
      <c r="D141" s="107"/>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row>
    <row r="142" spans="1:26" ht="13.5" customHeight="1" x14ac:dyDescent="0.25">
      <c r="A142" s="102"/>
      <c r="B142" s="102"/>
      <c r="C142" s="106"/>
      <c r="D142" s="107"/>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row>
    <row r="143" spans="1:26" ht="13.5" customHeight="1" x14ac:dyDescent="0.25">
      <c r="A143" s="102"/>
      <c r="B143" s="102"/>
      <c r="C143" s="106"/>
      <c r="D143" s="107"/>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row>
    <row r="144" spans="1:26" ht="13.5" customHeight="1" x14ac:dyDescent="0.25">
      <c r="A144" s="102"/>
      <c r="B144" s="102"/>
      <c r="C144" s="106"/>
      <c r="D144" s="107"/>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row>
    <row r="145" spans="1:26" ht="13.5" customHeight="1" x14ac:dyDescent="0.25">
      <c r="A145" s="102"/>
      <c r="B145" s="102"/>
      <c r="C145" s="106"/>
      <c r="D145" s="107"/>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row>
    <row r="146" spans="1:26" ht="13.5" customHeight="1" x14ac:dyDescent="0.25">
      <c r="A146" s="102"/>
      <c r="B146" s="102"/>
      <c r="C146" s="106"/>
      <c r="D146" s="107"/>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row>
    <row r="147" spans="1:26" ht="13.5" customHeight="1" x14ac:dyDescent="0.25">
      <c r="A147" s="102"/>
      <c r="B147" s="102"/>
      <c r="C147" s="106"/>
      <c r="D147" s="107"/>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row>
    <row r="148" spans="1:26" ht="13.5" customHeight="1" x14ac:dyDescent="0.25">
      <c r="A148" s="102"/>
      <c r="B148" s="102"/>
      <c r="C148" s="106"/>
      <c r="D148" s="107"/>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row>
    <row r="149" spans="1:26" ht="13.5" customHeight="1" x14ac:dyDescent="0.25">
      <c r="A149" s="102"/>
      <c r="B149" s="102"/>
      <c r="C149" s="106"/>
      <c r="D149" s="107"/>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row>
    <row r="150" spans="1:26" ht="13.5" customHeight="1" x14ac:dyDescent="0.25">
      <c r="A150" s="102"/>
      <c r="B150" s="102"/>
      <c r="C150" s="106"/>
      <c r="D150" s="107"/>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row>
    <row r="151" spans="1:26" ht="13.5" customHeight="1" x14ac:dyDescent="0.25">
      <c r="A151" s="102"/>
      <c r="B151" s="102"/>
      <c r="C151" s="106"/>
      <c r="D151" s="107"/>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row>
    <row r="152" spans="1:26" ht="13.5" customHeight="1" x14ac:dyDescent="0.25">
      <c r="A152" s="102"/>
      <c r="B152" s="102"/>
      <c r="C152" s="106"/>
      <c r="D152" s="107"/>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row>
    <row r="153" spans="1:26" ht="13.5" customHeight="1" x14ac:dyDescent="0.25">
      <c r="A153" s="102"/>
      <c r="B153" s="102"/>
      <c r="C153" s="106"/>
      <c r="D153" s="107"/>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row>
    <row r="154" spans="1:26" ht="13.5" customHeight="1" x14ac:dyDescent="0.25">
      <c r="A154" s="102"/>
      <c r="B154" s="102"/>
      <c r="C154" s="106"/>
      <c r="D154" s="107"/>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row>
    <row r="155" spans="1:26" ht="13.5" customHeight="1" x14ac:dyDescent="0.25">
      <c r="A155" s="102"/>
      <c r="B155" s="102"/>
      <c r="C155" s="106"/>
      <c r="D155" s="107"/>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row>
    <row r="156" spans="1:26" ht="13.5" customHeight="1" x14ac:dyDescent="0.25">
      <c r="A156" s="102"/>
      <c r="B156" s="102"/>
      <c r="C156" s="106"/>
      <c r="D156" s="107"/>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row>
    <row r="157" spans="1:26" ht="13.5" customHeight="1" x14ac:dyDescent="0.25">
      <c r="A157" s="102"/>
      <c r="B157" s="102"/>
      <c r="C157" s="106"/>
      <c r="D157" s="107"/>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row>
    <row r="158" spans="1:26" ht="13.5" customHeight="1" x14ac:dyDescent="0.25">
      <c r="A158" s="102"/>
      <c r="B158" s="102"/>
      <c r="C158" s="106"/>
      <c r="D158" s="107"/>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row>
    <row r="159" spans="1:26" ht="13.5" customHeight="1" x14ac:dyDescent="0.25">
      <c r="A159" s="102"/>
      <c r="B159" s="102"/>
      <c r="C159" s="106"/>
      <c r="D159" s="107"/>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row>
    <row r="160" spans="1:26" ht="13.5" customHeight="1" x14ac:dyDescent="0.25">
      <c r="A160" s="102"/>
      <c r="B160" s="102"/>
      <c r="C160" s="106"/>
      <c r="D160" s="107"/>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row>
    <row r="161" spans="1:26" ht="13.5" customHeight="1" x14ac:dyDescent="0.25">
      <c r="A161" s="102"/>
      <c r="B161" s="102"/>
      <c r="C161" s="106"/>
      <c r="D161" s="107"/>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row>
    <row r="162" spans="1:26" ht="13.5" customHeight="1" x14ac:dyDescent="0.25">
      <c r="A162" s="102"/>
      <c r="B162" s="102"/>
      <c r="C162" s="106"/>
      <c r="D162" s="107"/>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row>
    <row r="163" spans="1:26" ht="13.5" customHeight="1" x14ac:dyDescent="0.25">
      <c r="A163" s="102"/>
      <c r="B163" s="102"/>
      <c r="C163" s="106"/>
      <c r="D163" s="107"/>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row>
    <row r="164" spans="1:26" ht="13.5" customHeight="1" x14ac:dyDescent="0.25">
      <c r="A164" s="102"/>
      <c r="B164" s="102"/>
      <c r="C164" s="106"/>
      <c r="D164" s="107"/>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row>
    <row r="165" spans="1:26" ht="13.5" customHeight="1" x14ac:dyDescent="0.25">
      <c r="A165" s="102"/>
      <c r="B165" s="102"/>
      <c r="C165" s="106"/>
      <c r="D165" s="107"/>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row>
    <row r="166" spans="1:26" ht="13.5" customHeight="1" x14ac:dyDescent="0.25">
      <c r="A166" s="102"/>
      <c r="B166" s="102"/>
      <c r="C166" s="106"/>
      <c r="D166" s="107"/>
      <c r="E166" s="102"/>
      <c r="F166" s="102"/>
      <c r="G166" s="102"/>
      <c r="H166" s="102"/>
      <c r="I166" s="102"/>
      <c r="J166" s="102"/>
      <c r="K166" s="102"/>
      <c r="L166" s="102"/>
      <c r="M166" s="102"/>
      <c r="N166" s="102"/>
      <c r="O166" s="102"/>
      <c r="P166" s="102"/>
      <c r="Q166" s="102"/>
      <c r="R166" s="102"/>
      <c r="S166" s="102"/>
      <c r="T166" s="102"/>
      <c r="U166" s="102"/>
      <c r="V166" s="102"/>
      <c r="W166" s="102"/>
      <c r="X166" s="102"/>
      <c r="Y166" s="102"/>
      <c r="Z166" s="102"/>
    </row>
    <row r="167" spans="1:26" ht="13.5" customHeight="1" x14ac:dyDescent="0.25">
      <c r="A167" s="102"/>
      <c r="B167" s="102"/>
      <c r="C167" s="106"/>
      <c r="D167" s="107"/>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row>
    <row r="168" spans="1:26" ht="13.5" customHeight="1" x14ac:dyDescent="0.25">
      <c r="A168" s="102"/>
      <c r="B168" s="102"/>
      <c r="C168" s="106"/>
      <c r="D168" s="107"/>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row>
    <row r="169" spans="1:26" ht="13.5" customHeight="1" x14ac:dyDescent="0.25">
      <c r="A169" s="102"/>
      <c r="B169" s="102"/>
      <c r="C169" s="106"/>
      <c r="D169" s="107"/>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row>
    <row r="170" spans="1:26" ht="13.5" customHeight="1" x14ac:dyDescent="0.25">
      <c r="A170" s="102"/>
      <c r="B170" s="102"/>
      <c r="C170" s="106"/>
      <c r="D170" s="107"/>
      <c r="E170" s="102"/>
      <c r="F170" s="102"/>
      <c r="G170" s="102"/>
      <c r="H170" s="102"/>
      <c r="I170" s="102"/>
      <c r="J170" s="102"/>
      <c r="K170" s="102"/>
      <c r="L170" s="102"/>
      <c r="M170" s="102"/>
      <c r="N170" s="102"/>
      <c r="O170" s="102"/>
      <c r="P170" s="102"/>
      <c r="Q170" s="102"/>
      <c r="R170" s="102"/>
      <c r="S170" s="102"/>
      <c r="T170" s="102"/>
      <c r="U170" s="102"/>
      <c r="V170" s="102"/>
      <c r="W170" s="102"/>
      <c r="X170" s="102"/>
      <c r="Y170" s="102"/>
      <c r="Z170" s="102"/>
    </row>
    <row r="171" spans="1:26" ht="13.5" customHeight="1" x14ac:dyDescent="0.25">
      <c r="A171" s="102"/>
      <c r="B171" s="102"/>
      <c r="C171" s="106"/>
      <c r="D171" s="107"/>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row>
    <row r="172" spans="1:26" ht="13.5" customHeight="1" x14ac:dyDescent="0.25">
      <c r="A172" s="102"/>
      <c r="B172" s="102"/>
      <c r="C172" s="106"/>
      <c r="D172" s="107"/>
      <c r="E172" s="102"/>
      <c r="F172" s="102"/>
      <c r="G172" s="102"/>
      <c r="H172" s="102"/>
      <c r="I172" s="102"/>
      <c r="J172" s="102"/>
      <c r="K172" s="102"/>
      <c r="L172" s="102"/>
      <c r="M172" s="102"/>
      <c r="N172" s="102"/>
      <c r="O172" s="102"/>
      <c r="P172" s="102"/>
      <c r="Q172" s="102"/>
      <c r="R172" s="102"/>
      <c r="S172" s="102"/>
      <c r="T172" s="102"/>
      <c r="U172" s="102"/>
      <c r="V172" s="102"/>
      <c r="W172" s="102"/>
      <c r="X172" s="102"/>
      <c r="Y172" s="102"/>
      <c r="Z172" s="102"/>
    </row>
    <row r="173" spans="1:26" ht="13.5" customHeight="1" x14ac:dyDescent="0.25">
      <c r="A173" s="102"/>
      <c r="B173" s="102"/>
      <c r="C173" s="106"/>
      <c r="D173" s="107"/>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row>
    <row r="174" spans="1:26" ht="13.5" customHeight="1" x14ac:dyDescent="0.25">
      <c r="A174" s="102"/>
      <c r="B174" s="102"/>
      <c r="C174" s="106"/>
      <c r="D174" s="107"/>
      <c r="E174" s="102"/>
      <c r="F174" s="102"/>
      <c r="G174" s="102"/>
      <c r="H174" s="102"/>
      <c r="I174" s="102"/>
      <c r="J174" s="102"/>
      <c r="K174" s="102"/>
      <c r="L174" s="102"/>
      <c r="M174" s="102"/>
      <c r="N174" s="102"/>
      <c r="O174" s="102"/>
      <c r="P174" s="102"/>
      <c r="Q174" s="102"/>
      <c r="R174" s="102"/>
      <c r="S174" s="102"/>
      <c r="T174" s="102"/>
      <c r="U174" s="102"/>
      <c r="V174" s="102"/>
      <c r="W174" s="102"/>
      <c r="X174" s="102"/>
      <c r="Y174" s="102"/>
      <c r="Z174" s="102"/>
    </row>
    <row r="175" spans="1:26" ht="13.5" customHeight="1" x14ac:dyDescent="0.25">
      <c r="A175" s="102"/>
      <c r="B175" s="102"/>
      <c r="C175" s="106"/>
      <c r="D175" s="107"/>
      <c r="E175" s="102"/>
      <c r="F175" s="102"/>
      <c r="G175" s="102"/>
      <c r="H175" s="102"/>
      <c r="I175" s="102"/>
      <c r="J175" s="102"/>
      <c r="K175" s="102"/>
      <c r="L175" s="102"/>
      <c r="M175" s="102"/>
      <c r="N175" s="102"/>
      <c r="O175" s="102"/>
      <c r="P175" s="102"/>
      <c r="Q175" s="102"/>
      <c r="R175" s="102"/>
      <c r="S175" s="102"/>
      <c r="T175" s="102"/>
      <c r="U175" s="102"/>
      <c r="V175" s="102"/>
      <c r="W175" s="102"/>
      <c r="X175" s="102"/>
      <c r="Y175" s="102"/>
      <c r="Z175" s="102"/>
    </row>
    <row r="176" spans="1:26" ht="13.5" customHeight="1" x14ac:dyDescent="0.25">
      <c r="A176" s="102"/>
      <c r="B176" s="102"/>
      <c r="C176" s="106"/>
      <c r="D176" s="107"/>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row>
    <row r="177" spans="1:26" ht="13.5" customHeight="1" x14ac:dyDescent="0.25">
      <c r="A177" s="102"/>
      <c r="B177" s="102"/>
      <c r="C177" s="106"/>
      <c r="D177" s="107"/>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row>
    <row r="178" spans="1:26" ht="13.5" customHeight="1" x14ac:dyDescent="0.25">
      <c r="A178" s="102"/>
      <c r="B178" s="102"/>
      <c r="C178" s="106"/>
      <c r="D178" s="107"/>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row>
    <row r="179" spans="1:26" ht="13.5" customHeight="1" x14ac:dyDescent="0.25">
      <c r="A179" s="102"/>
      <c r="B179" s="102"/>
      <c r="C179" s="106"/>
      <c r="D179" s="107"/>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row>
    <row r="180" spans="1:26" ht="13.5" customHeight="1" x14ac:dyDescent="0.25">
      <c r="A180" s="102"/>
      <c r="B180" s="102"/>
      <c r="C180" s="106"/>
      <c r="D180" s="107"/>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row>
    <row r="181" spans="1:26" ht="13.5" customHeight="1" x14ac:dyDescent="0.25">
      <c r="A181" s="102"/>
      <c r="B181" s="102"/>
      <c r="C181" s="106"/>
      <c r="D181" s="107"/>
      <c r="E181" s="102"/>
      <c r="F181" s="102"/>
      <c r="G181" s="102"/>
      <c r="H181" s="102"/>
      <c r="I181" s="102"/>
      <c r="J181" s="102"/>
      <c r="K181" s="102"/>
      <c r="L181" s="102"/>
      <c r="M181" s="102"/>
      <c r="N181" s="102"/>
      <c r="O181" s="102"/>
      <c r="P181" s="102"/>
      <c r="Q181" s="102"/>
      <c r="R181" s="102"/>
      <c r="S181" s="102"/>
      <c r="T181" s="102"/>
      <c r="U181" s="102"/>
      <c r="V181" s="102"/>
      <c r="W181" s="102"/>
      <c r="X181" s="102"/>
      <c r="Y181" s="102"/>
      <c r="Z181" s="102"/>
    </row>
    <row r="182" spans="1:26" ht="13.5" customHeight="1" x14ac:dyDescent="0.25">
      <c r="A182" s="102"/>
      <c r="B182" s="102"/>
      <c r="C182" s="106"/>
      <c r="D182" s="107"/>
      <c r="E182" s="102"/>
      <c r="F182" s="102"/>
      <c r="G182" s="102"/>
      <c r="H182" s="102"/>
      <c r="I182" s="102"/>
      <c r="J182" s="102"/>
      <c r="K182" s="102"/>
      <c r="L182" s="102"/>
      <c r="M182" s="102"/>
      <c r="N182" s="102"/>
      <c r="O182" s="102"/>
      <c r="P182" s="102"/>
      <c r="Q182" s="102"/>
      <c r="R182" s="102"/>
      <c r="S182" s="102"/>
      <c r="T182" s="102"/>
      <c r="U182" s="102"/>
      <c r="V182" s="102"/>
      <c r="W182" s="102"/>
      <c r="X182" s="102"/>
      <c r="Y182" s="102"/>
      <c r="Z182" s="102"/>
    </row>
    <row r="183" spans="1:26" ht="13.5" customHeight="1" x14ac:dyDescent="0.25">
      <c r="A183" s="102"/>
      <c r="B183" s="102"/>
      <c r="C183" s="106"/>
      <c r="D183" s="107"/>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row>
    <row r="184" spans="1:26" ht="13.5" customHeight="1" x14ac:dyDescent="0.25">
      <c r="A184" s="102"/>
      <c r="B184" s="102"/>
      <c r="C184" s="106"/>
      <c r="D184" s="107"/>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row>
    <row r="185" spans="1:26" ht="13.5" customHeight="1" x14ac:dyDescent="0.25">
      <c r="A185" s="102"/>
      <c r="B185" s="102"/>
      <c r="C185" s="106"/>
      <c r="D185" s="107"/>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row>
    <row r="186" spans="1:26" ht="13.5" customHeight="1" x14ac:dyDescent="0.25">
      <c r="A186" s="102"/>
      <c r="B186" s="102"/>
      <c r="C186" s="106"/>
      <c r="D186" s="107"/>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row>
    <row r="187" spans="1:26" ht="13.5" customHeight="1" x14ac:dyDescent="0.25">
      <c r="A187" s="102"/>
      <c r="B187" s="102"/>
      <c r="C187" s="106"/>
      <c r="D187" s="107"/>
      <c r="E187" s="102"/>
      <c r="F187" s="102"/>
      <c r="G187" s="102"/>
      <c r="H187" s="102"/>
      <c r="I187" s="102"/>
      <c r="J187" s="102"/>
      <c r="K187" s="102"/>
      <c r="L187" s="102"/>
      <c r="M187" s="102"/>
      <c r="N187" s="102"/>
      <c r="O187" s="102"/>
      <c r="P187" s="102"/>
      <c r="Q187" s="102"/>
      <c r="R187" s="102"/>
      <c r="S187" s="102"/>
      <c r="T187" s="102"/>
      <c r="U187" s="102"/>
      <c r="V187" s="102"/>
      <c r="W187" s="102"/>
      <c r="X187" s="102"/>
      <c r="Y187" s="102"/>
      <c r="Z187" s="102"/>
    </row>
    <row r="188" spans="1:26" ht="13.5" customHeight="1" x14ac:dyDescent="0.25">
      <c r="A188" s="102"/>
      <c r="B188" s="102"/>
      <c r="C188" s="106"/>
      <c r="D188" s="107"/>
      <c r="E188" s="102"/>
      <c r="F188" s="102"/>
      <c r="G188" s="102"/>
      <c r="H188" s="102"/>
      <c r="I188" s="102"/>
      <c r="J188" s="102"/>
      <c r="K188" s="102"/>
      <c r="L188" s="102"/>
      <c r="M188" s="102"/>
      <c r="N188" s="102"/>
      <c r="O188" s="102"/>
      <c r="P188" s="102"/>
      <c r="Q188" s="102"/>
      <c r="R188" s="102"/>
      <c r="S188" s="102"/>
      <c r="T188" s="102"/>
      <c r="U188" s="102"/>
      <c r="V188" s="102"/>
      <c r="W188" s="102"/>
      <c r="X188" s="102"/>
      <c r="Y188" s="102"/>
      <c r="Z188" s="102"/>
    </row>
    <row r="189" spans="1:26" ht="13.5" customHeight="1" x14ac:dyDescent="0.25">
      <c r="A189" s="102"/>
      <c r="B189" s="102"/>
      <c r="C189" s="106"/>
      <c r="D189" s="107"/>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row>
    <row r="190" spans="1:26" ht="13.5" customHeight="1" x14ac:dyDescent="0.25">
      <c r="A190" s="102"/>
      <c r="B190" s="102"/>
      <c r="C190" s="106"/>
      <c r="D190" s="107"/>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row>
    <row r="191" spans="1:26" ht="13.5" customHeight="1" x14ac:dyDescent="0.25">
      <c r="A191" s="102"/>
      <c r="B191" s="102"/>
      <c r="C191" s="106"/>
      <c r="D191" s="107"/>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row>
    <row r="192" spans="1:26" ht="13.5" customHeight="1" x14ac:dyDescent="0.25">
      <c r="A192" s="102"/>
      <c r="B192" s="102"/>
      <c r="C192" s="106"/>
      <c r="D192" s="107"/>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row>
    <row r="193" spans="1:26" ht="13.5" customHeight="1" x14ac:dyDescent="0.25">
      <c r="A193" s="102"/>
      <c r="B193" s="102"/>
      <c r="C193" s="106"/>
      <c r="D193" s="107"/>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row>
    <row r="194" spans="1:26" ht="13.5" customHeight="1" x14ac:dyDescent="0.25">
      <c r="A194" s="102"/>
      <c r="B194" s="102"/>
      <c r="C194" s="106"/>
      <c r="D194" s="107"/>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row>
    <row r="195" spans="1:26" ht="13.5" customHeight="1" x14ac:dyDescent="0.25">
      <c r="A195" s="102"/>
      <c r="B195" s="102"/>
      <c r="C195" s="106"/>
      <c r="D195" s="107"/>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row>
    <row r="196" spans="1:26" ht="13.5" customHeight="1" x14ac:dyDescent="0.25">
      <c r="A196" s="102"/>
      <c r="B196" s="102"/>
      <c r="C196" s="106"/>
      <c r="D196" s="107"/>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row>
    <row r="197" spans="1:26" ht="13.5" customHeight="1" x14ac:dyDescent="0.25">
      <c r="A197" s="102"/>
      <c r="B197" s="102"/>
      <c r="C197" s="106"/>
      <c r="D197" s="107"/>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row>
    <row r="198" spans="1:26" ht="13.5" customHeight="1" x14ac:dyDescent="0.25">
      <c r="A198" s="102"/>
      <c r="B198" s="102"/>
      <c r="C198" s="106"/>
      <c r="D198" s="107"/>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row>
    <row r="199" spans="1:26" ht="13.5" customHeight="1" x14ac:dyDescent="0.25">
      <c r="A199" s="102"/>
      <c r="B199" s="102"/>
      <c r="C199" s="106"/>
      <c r="D199" s="107"/>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row>
    <row r="200" spans="1:26" ht="13.5" customHeight="1" x14ac:dyDescent="0.25">
      <c r="A200" s="102"/>
      <c r="B200" s="102"/>
      <c r="C200" s="106"/>
      <c r="D200" s="107"/>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row>
    <row r="201" spans="1:26" ht="13.5" customHeight="1" x14ac:dyDescent="0.25">
      <c r="A201" s="102"/>
      <c r="B201" s="102"/>
      <c r="C201" s="106"/>
      <c r="D201" s="107"/>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row>
    <row r="202" spans="1:26" ht="13.5" customHeight="1" x14ac:dyDescent="0.25">
      <c r="A202" s="102"/>
      <c r="B202" s="102"/>
      <c r="C202" s="106"/>
      <c r="D202" s="107"/>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row>
    <row r="203" spans="1:26" ht="13.5" customHeight="1" x14ac:dyDescent="0.25">
      <c r="A203" s="102"/>
      <c r="B203" s="102"/>
      <c r="C203" s="106"/>
      <c r="D203" s="107"/>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row>
    <row r="204" spans="1:26" ht="13.5" customHeight="1" x14ac:dyDescent="0.25">
      <c r="A204" s="102"/>
      <c r="B204" s="102"/>
      <c r="C204" s="106"/>
      <c r="D204" s="107"/>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row>
    <row r="205" spans="1:26" ht="13.5" customHeight="1" x14ac:dyDescent="0.25">
      <c r="A205" s="102"/>
      <c r="B205" s="102"/>
      <c r="C205" s="106"/>
      <c r="D205" s="107"/>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row>
    <row r="206" spans="1:26" ht="13.5" customHeight="1" x14ac:dyDescent="0.25">
      <c r="A206" s="102"/>
      <c r="B206" s="102"/>
      <c r="C206" s="106"/>
      <c r="D206" s="107"/>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row>
    <row r="207" spans="1:26" ht="13.5" customHeight="1" x14ac:dyDescent="0.25">
      <c r="A207" s="102"/>
      <c r="B207" s="102"/>
      <c r="C207" s="106"/>
      <c r="D207" s="107"/>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row>
    <row r="208" spans="1:26" ht="13.5" customHeight="1" x14ac:dyDescent="0.25">
      <c r="A208" s="102"/>
      <c r="B208" s="102"/>
      <c r="C208" s="106"/>
      <c r="D208" s="107"/>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row>
    <row r="209" spans="1:26" ht="13.5" customHeight="1" x14ac:dyDescent="0.25">
      <c r="A209" s="102"/>
      <c r="B209" s="102"/>
      <c r="C209" s="106"/>
      <c r="D209" s="107"/>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row>
    <row r="210" spans="1:26" ht="13.5" customHeight="1" x14ac:dyDescent="0.25">
      <c r="A210" s="102"/>
      <c r="B210" s="102"/>
      <c r="C210" s="106"/>
      <c r="D210" s="107"/>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row>
    <row r="211" spans="1:26" ht="13.5" customHeight="1" x14ac:dyDescent="0.25">
      <c r="A211" s="102"/>
      <c r="B211" s="102"/>
      <c r="C211" s="106"/>
      <c r="D211" s="107"/>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row>
    <row r="212" spans="1:26" ht="13.5" customHeight="1" x14ac:dyDescent="0.25">
      <c r="A212" s="102"/>
      <c r="B212" s="102"/>
      <c r="C212" s="106"/>
      <c r="D212" s="107"/>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row>
    <row r="213" spans="1:26" ht="13.5" customHeight="1" x14ac:dyDescent="0.25">
      <c r="A213" s="102"/>
      <c r="B213" s="102"/>
      <c r="C213" s="106"/>
      <c r="D213" s="107"/>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row>
    <row r="214" spans="1:26" ht="13.5" customHeight="1" x14ac:dyDescent="0.25">
      <c r="A214" s="102"/>
      <c r="B214" s="102"/>
      <c r="C214" s="106"/>
      <c r="D214" s="107"/>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row>
    <row r="215" spans="1:26" ht="13.5" customHeight="1" x14ac:dyDescent="0.25">
      <c r="A215" s="102"/>
      <c r="B215" s="102"/>
      <c r="C215" s="106"/>
      <c r="D215" s="107"/>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row>
    <row r="216" spans="1:26" ht="13.5" customHeight="1" x14ac:dyDescent="0.25">
      <c r="A216" s="102"/>
      <c r="B216" s="102"/>
      <c r="C216" s="106"/>
      <c r="D216" s="107"/>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row>
    <row r="217" spans="1:26" ht="13.5" customHeight="1" x14ac:dyDescent="0.25">
      <c r="A217" s="102"/>
      <c r="B217" s="102"/>
      <c r="C217" s="106"/>
      <c r="D217" s="107"/>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row>
    <row r="218" spans="1:26" ht="13.5" customHeight="1" x14ac:dyDescent="0.25">
      <c r="A218" s="102"/>
      <c r="B218" s="102"/>
      <c r="C218" s="106"/>
      <c r="D218" s="107"/>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row>
    <row r="219" spans="1:26" ht="13.5" customHeight="1" x14ac:dyDescent="0.25">
      <c r="A219" s="102"/>
      <c r="B219" s="102"/>
      <c r="C219" s="106"/>
      <c r="D219" s="107"/>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row>
    <row r="220" spans="1:26" ht="13.5" customHeight="1" x14ac:dyDescent="0.25">
      <c r="A220" s="102"/>
      <c r="B220" s="102"/>
      <c r="C220" s="106"/>
      <c r="D220" s="107"/>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row>
    <row r="221" spans="1:26" ht="13.5" customHeight="1" x14ac:dyDescent="0.25">
      <c r="A221" s="102"/>
      <c r="B221" s="102"/>
      <c r="C221" s="106"/>
      <c r="D221" s="107"/>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row>
    <row r="222" spans="1:26" ht="13.5" customHeight="1" x14ac:dyDescent="0.25">
      <c r="A222" s="102"/>
      <c r="B222" s="102"/>
      <c r="C222" s="106"/>
      <c r="D222" s="107"/>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row>
    <row r="223" spans="1:26" ht="13.5" customHeight="1" x14ac:dyDescent="0.25">
      <c r="A223" s="102"/>
      <c r="B223" s="102"/>
      <c r="C223" s="106"/>
      <c r="D223" s="107"/>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row>
    <row r="224" spans="1:26" ht="13.5" customHeight="1" x14ac:dyDescent="0.25">
      <c r="A224" s="102"/>
      <c r="B224" s="102"/>
      <c r="C224" s="106"/>
      <c r="D224" s="107"/>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row>
    <row r="225" spans="1:26" ht="13.5" customHeight="1" x14ac:dyDescent="0.25">
      <c r="A225" s="102"/>
      <c r="B225" s="102"/>
      <c r="C225" s="106"/>
      <c r="D225" s="107"/>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row>
    <row r="226" spans="1:26" ht="13.5" customHeight="1" x14ac:dyDescent="0.25">
      <c r="A226" s="102"/>
      <c r="B226" s="102"/>
      <c r="C226" s="106"/>
      <c r="D226" s="107"/>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row>
    <row r="227" spans="1:26" ht="13.5" customHeight="1" x14ac:dyDescent="0.25">
      <c r="A227" s="102"/>
      <c r="B227" s="102"/>
      <c r="C227" s="106"/>
      <c r="D227" s="107"/>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row>
    <row r="228" spans="1:26" ht="13.5" customHeight="1" x14ac:dyDescent="0.25">
      <c r="A228" s="102"/>
      <c r="B228" s="102"/>
      <c r="C228" s="106"/>
      <c r="D228" s="107"/>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row>
    <row r="229" spans="1:26" ht="13.5" customHeight="1" x14ac:dyDescent="0.25">
      <c r="A229" s="102"/>
      <c r="B229" s="102"/>
      <c r="C229" s="106"/>
      <c r="D229" s="107"/>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row>
    <row r="230" spans="1:26" ht="13.5" customHeight="1" x14ac:dyDescent="0.25">
      <c r="A230" s="102"/>
      <c r="B230" s="102"/>
      <c r="C230" s="106"/>
      <c r="D230" s="107"/>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row>
    <row r="231" spans="1:26" ht="13.5" customHeight="1" x14ac:dyDescent="0.25">
      <c r="A231" s="102"/>
      <c r="B231" s="102"/>
      <c r="C231" s="106"/>
      <c r="D231" s="107"/>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row>
    <row r="232" spans="1:26" ht="13.5" customHeight="1" x14ac:dyDescent="0.25">
      <c r="A232" s="102"/>
      <c r="B232" s="102"/>
      <c r="C232" s="106"/>
      <c r="D232" s="107"/>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row>
    <row r="233" spans="1:26" ht="13.5" customHeight="1" x14ac:dyDescent="0.25">
      <c r="A233" s="102"/>
      <c r="B233" s="102"/>
      <c r="C233" s="106"/>
      <c r="D233" s="107"/>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row>
    <row r="234" spans="1:26" ht="13.5" customHeight="1" x14ac:dyDescent="0.25">
      <c r="A234" s="102"/>
      <c r="B234" s="102"/>
      <c r="C234" s="106"/>
      <c r="D234" s="107"/>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row>
    <row r="235" spans="1:26" ht="13.5" customHeight="1" x14ac:dyDescent="0.25">
      <c r="A235" s="102"/>
      <c r="B235" s="102"/>
      <c r="C235" s="106"/>
      <c r="D235" s="107"/>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row>
    <row r="236" spans="1:26" ht="13.5" customHeight="1" x14ac:dyDescent="0.25">
      <c r="A236" s="102"/>
      <c r="B236" s="102"/>
      <c r="C236" s="106"/>
      <c r="D236" s="107"/>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row>
    <row r="237" spans="1:26" ht="13.5" customHeight="1" x14ac:dyDescent="0.25">
      <c r="A237" s="102"/>
      <c r="B237" s="102"/>
      <c r="C237" s="106"/>
      <c r="D237" s="107"/>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row>
    <row r="238" spans="1:26" ht="13.5" customHeight="1" x14ac:dyDescent="0.25">
      <c r="A238" s="102"/>
      <c r="B238" s="102"/>
      <c r="C238" s="106"/>
      <c r="D238" s="107"/>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row>
    <row r="239" spans="1:26" ht="13.5" customHeight="1" x14ac:dyDescent="0.25">
      <c r="A239" s="102"/>
      <c r="B239" s="102"/>
      <c r="C239" s="106"/>
      <c r="D239" s="107"/>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row>
    <row r="240" spans="1:26" ht="13.5" customHeight="1" x14ac:dyDescent="0.25">
      <c r="A240" s="102"/>
      <c r="B240" s="102"/>
      <c r="C240" s="106"/>
      <c r="D240" s="107"/>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row>
    <row r="241" spans="1:26" ht="13.5" customHeight="1" x14ac:dyDescent="0.25">
      <c r="A241" s="102"/>
      <c r="B241" s="102"/>
      <c r="C241" s="106"/>
      <c r="D241" s="107"/>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row>
    <row r="242" spans="1:26" ht="13.5" customHeight="1" x14ac:dyDescent="0.25">
      <c r="A242" s="102"/>
      <c r="B242" s="102"/>
      <c r="C242" s="106"/>
      <c r="D242" s="107"/>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row>
    <row r="243" spans="1:26" ht="13.5" customHeight="1" x14ac:dyDescent="0.25">
      <c r="A243" s="102"/>
      <c r="B243" s="102"/>
      <c r="C243" s="106"/>
      <c r="D243" s="107"/>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row>
    <row r="244" spans="1:26" ht="13.5" customHeight="1" x14ac:dyDescent="0.25">
      <c r="A244" s="102"/>
      <c r="B244" s="102"/>
      <c r="C244" s="106"/>
      <c r="D244" s="107"/>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row>
    <row r="245" spans="1:26" ht="13.5" customHeight="1" x14ac:dyDescent="0.25">
      <c r="A245" s="102"/>
      <c r="B245" s="102"/>
      <c r="C245" s="106"/>
      <c r="D245" s="107"/>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row>
    <row r="246" spans="1:26" ht="13.5" customHeight="1" x14ac:dyDescent="0.25">
      <c r="A246" s="102"/>
      <c r="B246" s="102"/>
      <c r="C246" s="106"/>
      <c r="D246" s="107"/>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row>
    <row r="247" spans="1:26" ht="13.5" customHeight="1" x14ac:dyDescent="0.25">
      <c r="A247" s="102"/>
      <c r="B247" s="102"/>
      <c r="C247" s="106"/>
      <c r="D247" s="107"/>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row>
    <row r="248" spans="1:26" ht="13.5" customHeight="1" x14ac:dyDescent="0.25">
      <c r="A248" s="102"/>
      <c r="B248" s="102"/>
      <c r="C248" s="106"/>
      <c r="D248" s="107"/>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row>
    <row r="249" spans="1:26" ht="13.5" customHeight="1" x14ac:dyDescent="0.25">
      <c r="A249" s="102"/>
      <c r="B249" s="102"/>
      <c r="C249" s="106"/>
      <c r="D249" s="107"/>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row>
    <row r="250" spans="1:26" ht="13.5" customHeight="1" x14ac:dyDescent="0.25">
      <c r="A250" s="102"/>
      <c r="B250" s="102"/>
      <c r="C250" s="106"/>
      <c r="D250" s="107"/>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row>
    <row r="251" spans="1:26" ht="13.5" customHeight="1" x14ac:dyDescent="0.25">
      <c r="A251" s="102"/>
      <c r="B251" s="102"/>
      <c r="C251" s="106"/>
      <c r="D251" s="107"/>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row>
    <row r="252" spans="1:26" ht="13.5" customHeight="1" x14ac:dyDescent="0.25">
      <c r="A252" s="102"/>
      <c r="B252" s="102"/>
      <c r="C252" s="106"/>
      <c r="D252" s="107"/>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row>
    <row r="253" spans="1:26" ht="13.5" customHeight="1" x14ac:dyDescent="0.25">
      <c r="A253" s="102"/>
      <c r="B253" s="102"/>
      <c r="C253" s="106"/>
      <c r="D253" s="107"/>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row>
    <row r="254" spans="1:26" ht="13.5" customHeight="1" x14ac:dyDescent="0.25">
      <c r="A254" s="102"/>
      <c r="B254" s="102"/>
      <c r="C254" s="106"/>
      <c r="D254" s="107"/>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row>
    <row r="255" spans="1:26" ht="13.5" customHeight="1" x14ac:dyDescent="0.25">
      <c r="A255" s="102"/>
      <c r="B255" s="102"/>
      <c r="C255" s="106"/>
      <c r="D255" s="107"/>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row>
    <row r="256" spans="1:26" ht="13.5" customHeight="1" x14ac:dyDescent="0.25">
      <c r="A256" s="102"/>
      <c r="B256" s="102"/>
      <c r="C256" s="106"/>
      <c r="D256" s="107"/>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row>
    <row r="257" spans="1:26" ht="13.5" customHeight="1" x14ac:dyDescent="0.25">
      <c r="A257" s="102"/>
      <c r="B257" s="102"/>
      <c r="C257" s="106"/>
      <c r="D257" s="107"/>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row>
    <row r="258" spans="1:26" ht="13.5" customHeight="1" x14ac:dyDescent="0.25">
      <c r="A258" s="102"/>
      <c r="B258" s="102"/>
      <c r="C258" s="106"/>
      <c r="D258" s="107"/>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row>
    <row r="259" spans="1:26" ht="13.5" customHeight="1" x14ac:dyDescent="0.25">
      <c r="A259" s="102"/>
      <c r="B259" s="102"/>
      <c r="C259" s="106"/>
      <c r="D259" s="107"/>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row>
    <row r="260" spans="1:26" ht="13.5" customHeight="1" x14ac:dyDescent="0.25">
      <c r="A260" s="102"/>
      <c r="B260" s="102"/>
      <c r="C260" s="106"/>
      <c r="D260" s="107"/>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row>
    <row r="261" spans="1:26" ht="13.5" customHeight="1" x14ac:dyDescent="0.25">
      <c r="A261" s="102"/>
      <c r="B261" s="102"/>
      <c r="C261" s="106"/>
      <c r="D261" s="107"/>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row>
    <row r="262" spans="1:26" ht="13.5" customHeight="1" x14ac:dyDescent="0.25">
      <c r="A262" s="102"/>
      <c r="B262" s="102"/>
      <c r="C262" s="106"/>
      <c r="D262" s="107"/>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row>
    <row r="263" spans="1:26" ht="13.5" customHeight="1" x14ac:dyDescent="0.25">
      <c r="A263" s="102"/>
      <c r="B263" s="102"/>
      <c r="C263" s="106"/>
      <c r="D263" s="107"/>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row>
    <row r="264" spans="1:26" ht="13.5" customHeight="1" x14ac:dyDescent="0.25">
      <c r="A264" s="102"/>
      <c r="B264" s="102"/>
      <c r="C264" s="106"/>
      <c r="D264" s="107"/>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row>
    <row r="265" spans="1:26" ht="13.5" customHeight="1" x14ac:dyDescent="0.25">
      <c r="A265" s="102"/>
      <c r="B265" s="102"/>
      <c r="C265" s="106"/>
      <c r="D265" s="107"/>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row>
    <row r="266" spans="1:26" ht="13.5" customHeight="1" x14ac:dyDescent="0.25">
      <c r="A266" s="102"/>
      <c r="B266" s="102"/>
      <c r="C266" s="106"/>
      <c r="D266" s="107"/>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row>
    <row r="267" spans="1:26" ht="13.5" customHeight="1" x14ac:dyDescent="0.25">
      <c r="A267" s="102"/>
      <c r="B267" s="102"/>
      <c r="C267" s="106"/>
      <c r="D267" s="107"/>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row>
    <row r="268" spans="1:26" ht="13.5" customHeight="1" x14ac:dyDescent="0.25">
      <c r="A268" s="102"/>
      <c r="B268" s="102"/>
      <c r="C268" s="106"/>
      <c r="D268" s="107"/>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row>
    <row r="269" spans="1:26" ht="13.5" customHeight="1" x14ac:dyDescent="0.25">
      <c r="A269" s="102"/>
      <c r="B269" s="102"/>
      <c r="C269" s="106"/>
      <c r="D269" s="107"/>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row>
    <row r="270" spans="1:26" ht="13.5" customHeight="1" x14ac:dyDescent="0.25">
      <c r="A270" s="102"/>
      <c r="B270" s="102"/>
      <c r="C270" s="106"/>
      <c r="D270" s="107"/>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row>
    <row r="271" spans="1:26" ht="13.5" customHeight="1" x14ac:dyDescent="0.25">
      <c r="A271" s="102"/>
      <c r="B271" s="102"/>
      <c r="C271" s="106"/>
      <c r="D271" s="107"/>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row>
    <row r="272" spans="1:26" ht="13.5" customHeight="1" x14ac:dyDescent="0.25">
      <c r="A272" s="102"/>
      <c r="B272" s="102"/>
      <c r="C272" s="106"/>
      <c r="D272" s="107"/>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row>
    <row r="273" spans="1:26" ht="13.5" customHeight="1" x14ac:dyDescent="0.25">
      <c r="A273" s="102"/>
      <c r="B273" s="102"/>
      <c r="C273" s="106"/>
      <c r="D273" s="107"/>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row>
    <row r="274" spans="1:26" ht="13.5" customHeight="1" x14ac:dyDescent="0.25">
      <c r="A274" s="102"/>
      <c r="B274" s="102"/>
      <c r="C274" s="106"/>
      <c r="D274" s="107"/>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row>
    <row r="275" spans="1:26" ht="13.5" customHeight="1" x14ac:dyDescent="0.25">
      <c r="A275" s="102"/>
      <c r="B275" s="102"/>
      <c r="C275" s="106"/>
      <c r="D275" s="107"/>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row>
    <row r="276" spans="1:26" ht="13.5" customHeight="1" x14ac:dyDescent="0.25">
      <c r="A276" s="102"/>
      <c r="B276" s="102"/>
      <c r="C276" s="106"/>
      <c r="D276" s="107"/>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row>
    <row r="277" spans="1:26" ht="13.5" customHeight="1" x14ac:dyDescent="0.25">
      <c r="A277" s="102"/>
      <c r="B277" s="102"/>
      <c r="C277" s="106"/>
      <c r="D277" s="107"/>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row>
    <row r="278" spans="1:26" ht="13.5" customHeight="1" x14ac:dyDescent="0.25">
      <c r="A278" s="102"/>
      <c r="B278" s="102"/>
      <c r="C278" s="106"/>
      <c r="D278" s="107"/>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row>
    <row r="279" spans="1:26" ht="13.5" customHeight="1" x14ac:dyDescent="0.25">
      <c r="A279" s="102"/>
      <c r="B279" s="102"/>
      <c r="C279" s="106"/>
      <c r="D279" s="107"/>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row>
    <row r="280" spans="1:26" ht="13.5" customHeight="1" x14ac:dyDescent="0.25">
      <c r="A280" s="102"/>
      <c r="B280" s="102"/>
      <c r="C280" s="106"/>
      <c r="D280" s="107"/>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row>
    <row r="281" spans="1:26" ht="13.5" customHeight="1" x14ac:dyDescent="0.25">
      <c r="A281" s="102"/>
      <c r="B281" s="102"/>
      <c r="C281" s="106"/>
      <c r="D281" s="107"/>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row>
    <row r="282" spans="1:26" ht="13.5" customHeight="1" x14ac:dyDescent="0.25">
      <c r="A282" s="102"/>
      <c r="B282" s="102"/>
      <c r="C282" s="106"/>
      <c r="D282" s="107"/>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row>
    <row r="283" spans="1:26" ht="13.5" customHeight="1" x14ac:dyDescent="0.25">
      <c r="A283" s="102"/>
      <c r="B283" s="102"/>
      <c r="C283" s="106"/>
      <c r="D283" s="107"/>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row>
    <row r="284" spans="1:26" ht="13.5" customHeight="1" x14ac:dyDescent="0.25">
      <c r="A284" s="102"/>
      <c r="B284" s="102"/>
      <c r="C284" s="106"/>
      <c r="D284" s="107"/>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row>
    <row r="285" spans="1:26" ht="13.5" customHeight="1" x14ac:dyDescent="0.25">
      <c r="A285" s="102"/>
      <c r="B285" s="102"/>
      <c r="C285" s="106"/>
      <c r="D285" s="107"/>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row>
    <row r="286" spans="1:26" ht="13.5" customHeight="1" x14ac:dyDescent="0.25">
      <c r="A286" s="102"/>
      <c r="B286" s="102"/>
      <c r="C286" s="106"/>
      <c r="D286" s="107"/>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row>
    <row r="287" spans="1:26" ht="13.5" customHeight="1" x14ac:dyDescent="0.25">
      <c r="A287" s="102"/>
      <c r="B287" s="102"/>
      <c r="C287" s="106"/>
      <c r="D287" s="107"/>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row>
    <row r="288" spans="1:26" ht="13.5" customHeight="1" x14ac:dyDescent="0.25">
      <c r="A288" s="102"/>
      <c r="B288" s="102"/>
      <c r="C288" s="106"/>
      <c r="D288" s="107"/>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row>
    <row r="289" spans="1:26" ht="13.5" customHeight="1" x14ac:dyDescent="0.25">
      <c r="A289" s="102"/>
      <c r="B289" s="102"/>
      <c r="C289" s="106"/>
      <c r="D289" s="107"/>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row>
    <row r="290" spans="1:26" ht="13.5" customHeight="1" x14ac:dyDescent="0.25">
      <c r="A290" s="102"/>
      <c r="B290" s="102"/>
      <c r="C290" s="106"/>
      <c r="D290" s="107"/>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row>
    <row r="291" spans="1:26" ht="13.5" customHeight="1" x14ac:dyDescent="0.25">
      <c r="A291" s="102"/>
      <c r="B291" s="102"/>
      <c r="C291" s="106"/>
      <c r="D291" s="107"/>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row>
    <row r="292" spans="1:26" ht="13.5" customHeight="1" x14ac:dyDescent="0.25">
      <c r="A292" s="102"/>
      <c r="B292" s="102"/>
      <c r="C292" s="106"/>
      <c r="D292" s="107"/>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row>
    <row r="293" spans="1:26" ht="13.5" customHeight="1" x14ac:dyDescent="0.25">
      <c r="A293" s="102"/>
      <c r="B293" s="102"/>
      <c r="C293" s="106"/>
      <c r="D293" s="107"/>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row>
    <row r="294" spans="1:26" ht="13.5" customHeight="1" x14ac:dyDescent="0.25">
      <c r="A294" s="102"/>
      <c r="B294" s="102"/>
      <c r="C294" s="106"/>
      <c r="D294" s="107"/>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row>
    <row r="295" spans="1:26" ht="13.5" customHeight="1" x14ac:dyDescent="0.25">
      <c r="A295" s="102"/>
      <c r="B295" s="102"/>
      <c r="C295" s="106"/>
      <c r="D295" s="107"/>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row>
    <row r="296" spans="1:26" ht="13.5" customHeight="1" x14ac:dyDescent="0.25">
      <c r="A296" s="102"/>
      <c r="B296" s="102"/>
      <c r="C296" s="106"/>
      <c r="D296" s="107"/>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row>
    <row r="297" spans="1:26" ht="13.5" customHeight="1" x14ac:dyDescent="0.25">
      <c r="A297" s="102"/>
      <c r="B297" s="102"/>
      <c r="C297" s="106"/>
      <c r="D297" s="107"/>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row>
    <row r="298" spans="1:26" ht="13.5" customHeight="1" x14ac:dyDescent="0.25">
      <c r="A298" s="102"/>
      <c r="B298" s="102"/>
      <c r="C298" s="106"/>
      <c r="D298" s="107"/>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row>
    <row r="299" spans="1:26" ht="13.5" customHeight="1" x14ac:dyDescent="0.25">
      <c r="A299" s="102"/>
      <c r="B299" s="102"/>
      <c r="C299" s="106"/>
      <c r="D299" s="107"/>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row>
    <row r="300" spans="1:26" ht="13.5" customHeight="1" x14ac:dyDescent="0.25">
      <c r="A300" s="102"/>
      <c r="B300" s="102"/>
      <c r="C300" s="106"/>
      <c r="D300" s="107"/>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row>
    <row r="301" spans="1:26" ht="13.5" customHeight="1" x14ac:dyDescent="0.25">
      <c r="A301" s="102"/>
      <c r="B301" s="102"/>
      <c r="C301" s="106"/>
      <c r="D301" s="107"/>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row>
    <row r="302" spans="1:26" ht="13.5" customHeight="1" x14ac:dyDescent="0.25">
      <c r="A302" s="102"/>
      <c r="B302" s="102"/>
      <c r="C302" s="106"/>
      <c r="D302" s="107"/>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row>
    <row r="303" spans="1:26" ht="13.5" customHeight="1" x14ac:dyDescent="0.25">
      <c r="A303" s="102"/>
      <c r="B303" s="102"/>
      <c r="C303" s="106"/>
      <c r="D303" s="107"/>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row>
    <row r="304" spans="1:26" ht="13.5" customHeight="1" x14ac:dyDescent="0.25">
      <c r="A304" s="102"/>
      <c r="B304" s="102"/>
      <c r="C304" s="106"/>
      <c r="D304" s="107"/>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row>
    <row r="305" spans="1:26" ht="13.5" customHeight="1" x14ac:dyDescent="0.25">
      <c r="A305" s="102"/>
      <c r="B305" s="102"/>
      <c r="C305" s="106"/>
      <c r="D305" s="107"/>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row>
    <row r="306" spans="1:26" ht="13.5" customHeight="1" x14ac:dyDescent="0.25">
      <c r="A306" s="102"/>
      <c r="B306" s="102"/>
      <c r="C306" s="106"/>
      <c r="D306" s="107"/>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row>
    <row r="307" spans="1:26" ht="13.5" customHeight="1" x14ac:dyDescent="0.25">
      <c r="A307" s="102"/>
      <c r="B307" s="102"/>
      <c r="C307" s="106"/>
      <c r="D307" s="107"/>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row>
    <row r="308" spans="1:26" ht="13.5" customHeight="1" x14ac:dyDescent="0.25">
      <c r="A308" s="102"/>
      <c r="B308" s="102"/>
      <c r="C308" s="106"/>
      <c r="D308" s="107"/>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row>
    <row r="309" spans="1:26" ht="13.5" customHeight="1" x14ac:dyDescent="0.25">
      <c r="A309" s="102"/>
      <c r="B309" s="102"/>
      <c r="C309" s="106"/>
      <c r="D309" s="107"/>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row>
    <row r="310" spans="1:26" ht="13.5" customHeight="1" x14ac:dyDescent="0.25">
      <c r="A310" s="102"/>
      <c r="B310" s="102"/>
      <c r="C310" s="106"/>
      <c r="D310" s="107"/>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row>
    <row r="311" spans="1:26" ht="13.5" customHeight="1" x14ac:dyDescent="0.25">
      <c r="A311" s="102"/>
      <c r="B311" s="102"/>
      <c r="C311" s="106"/>
      <c r="D311" s="107"/>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row>
    <row r="312" spans="1:26" ht="13.5" customHeight="1" x14ac:dyDescent="0.25">
      <c r="A312" s="102"/>
      <c r="B312" s="102"/>
      <c r="C312" s="106"/>
      <c r="D312" s="107"/>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row>
    <row r="313" spans="1:26" ht="13.5" customHeight="1" x14ac:dyDescent="0.25">
      <c r="A313" s="102"/>
      <c r="B313" s="102"/>
      <c r="C313" s="106"/>
      <c r="D313" s="107"/>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row>
    <row r="314" spans="1:26" ht="13.5" customHeight="1" x14ac:dyDescent="0.25">
      <c r="A314" s="102"/>
      <c r="B314" s="102"/>
      <c r="C314" s="106"/>
      <c r="D314" s="107"/>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row>
    <row r="315" spans="1:26" ht="13.5" customHeight="1" x14ac:dyDescent="0.25">
      <c r="A315" s="102"/>
      <c r="B315" s="102"/>
      <c r="C315" s="106"/>
      <c r="D315" s="107"/>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row>
    <row r="316" spans="1:26" ht="13.5" customHeight="1" x14ac:dyDescent="0.25">
      <c r="A316" s="102"/>
      <c r="B316" s="102"/>
      <c r="C316" s="106"/>
      <c r="D316" s="107"/>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row>
    <row r="317" spans="1:26" ht="13.5" customHeight="1" x14ac:dyDescent="0.25">
      <c r="A317" s="102"/>
      <c r="B317" s="102"/>
      <c r="C317" s="106"/>
      <c r="D317" s="107"/>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row>
    <row r="318" spans="1:26" ht="13.5" customHeight="1" x14ac:dyDescent="0.25">
      <c r="A318" s="102"/>
      <c r="B318" s="102"/>
      <c r="C318" s="106"/>
      <c r="D318" s="107"/>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row>
    <row r="319" spans="1:26" ht="13.5" customHeight="1" x14ac:dyDescent="0.25">
      <c r="A319" s="102"/>
      <c r="B319" s="102"/>
      <c r="C319" s="106"/>
      <c r="D319" s="107"/>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row>
    <row r="320" spans="1:26" ht="13.5" customHeight="1" x14ac:dyDescent="0.25">
      <c r="A320" s="102"/>
      <c r="B320" s="102"/>
      <c r="C320" s="106"/>
      <c r="D320" s="107"/>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row>
    <row r="321" spans="1:26" ht="13.5" customHeight="1" x14ac:dyDescent="0.25">
      <c r="A321" s="102"/>
      <c r="B321" s="102"/>
      <c r="C321" s="106"/>
      <c r="D321" s="107"/>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row>
    <row r="322" spans="1:26" ht="13.5" customHeight="1" x14ac:dyDescent="0.25">
      <c r="A322" s="102"/>
      <c r="B322" s="102"/>
      <c r="C322" s="106"/>
      <c r="D322" s="107"/>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row>
    <row r="323" spans="1:26" ht="13.5" customHeight="1" x14ac:dyDescent="0.25">
      <c r="A323" s="102"/>
      <c r="B323" s="102"/>
      <c r="C323" s="106"/>
      <c r="D323" s="107"/>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row>
    <row r="324" spans="1:26" ht="13.5" customHeight="1" x14ac:dyDescent="0.25">
      <c r="A324" s="102"/>
      <c r="B324" s="102"/>
      <c r="C324" s="106"/>
      <c r="D324" s="107"/>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row>
    <row r="325" spans="1:26" ht="13.5" customHeight="1" x14ac:dyDescent="0.25">
      <c r="A325" s="102"/>
      <c r="B325" s="102"/>
      <c r="C325" s="106"/>
      <c r="D325" s="107"/>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row>
    <row r="326" spans="1:26" ht="13.5" customHeight="1" x14ac:dyDescent="0.25">
      <c r="A326" s="102"/>
      <c r="B326" s="102"/>
      <c r="C326" s="106"/>
      <c r="D326" s="107"/>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row>
    <row r="327" spans="1:26" ht="13.5" customHeight="1" x14ac:dyDescent="0.25">
      <c r="A327" s="102"/>
      <c r="B327" s="102"/>
      <c r="C327" s="106"/>
      <c r="D327" s="107"/>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row>
    <row r="328" spans="1:26" ht="13.5" customHeight="1" x14ac:dyDescent="0.25">
      <c r="A328" s="102"/>
      <c r="B328" s="102"/>
      <c r="C328" s="106"/>
      <c r="D328" s="107"/>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row>
    <row r="329" spans="1:26" ht="13.5" customHeight="1" x14ac:dyDescent="0.25">
      <c r="A329" s="102"/>
      <c r="B329" s="102"/>
      <c r="C329" s="106"/>
      <c r="D329" s="107"/>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row>
    <row r="330" spans="1:26" ht="13.5" customHeight="1" x14ac:dyDescent="0.25">
      <c r="A330" s="102"/>
      <c r="B330" s="102"/>
      <c r="C330" s="106"/>
      <c r="D330" s="107"/>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row>
    <row r="331" spans="1:26" ht="13.5" customHeight="1" x14ac:dyDescent="0.25">
      <c r="A331" s="102"/>
      <c r="B331" s="102"/>
      <c r="C331" s="106"/>
      <c r="D331" s="107"/>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row>
    <row r="332" spans="1:26" ht="13.5" customHeight="1" x14ac:dyDescent="0.25">
      <c r="A332" s="102"/>
      <c r="B332" s="102"/>
      <c r="C332" s="106"/>
      <c r="D332" s="107"/>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row>
    <row r="333" spans="1:26" ht="13.5" customHeight="1" x14ac:dyDescent="0.25">
      <c r="A333" s="102"/>
      <c r="B333" s="102"/>
      <c r="C333" s="106"/>
      <c r="D333" s="107"/>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row>
    <row r="334" spans="1:26" ht="13.5" customHeight="1" x14ac:dyDescent="0.25">
      <c r="A334" s="102"/>
      <c r="B334" s="102"/>
      <c r="C334" s="106"/>
      <c r="D334" s="107"/>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row>
    <row r="335" spans="1:26" ht="13.5" customHeight="1" x14ac:dyDescent="0.25">
      <c r="A335" s="102"/>
      <c r="B335" s="102"/>
      <c r="C335" s="106"/>
      <c r="D335" s="107"/>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row>
    <row r="336" spans="1:26" ht="13.5" customHeight="1" x14ac:dyDescent="0.25">
      <c r="A336" s="102"/>
      <c r="B336" s="102"/>
      <c r="C336" s="106"/>
      <c r="D336" s="107"/>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row>
    <row r="337" spans="1:26" ht="13.5" customHeight="1" x14ac:dyDescent="0.25">
      <c r="A337" s="102"/>
      <c r="B337" s="102"/>
      <c r="C337" s="106"/>
      <c r="D337" s="107"/>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row>
    <row r="338" spans="1:26" ht="13.5" customHeight="1" x14ac:dyDescent="0.25">
      <c r="A338" s="102"/>
      <c r="B338" s="102"/>
      <c r="C338" s="106"/>
      <c r="D338" s="107"/>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row>
    <row r="339" spans="1:26" ht="13.5" customHeight="1" x14ac:dyDescent="0.25">
      <c r="A339" s="102"/>
      <c r="B339" s="102"/>
      <c r="C339" s="106"/>
      <c r="D339" s="107"/>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row>
    <row r="340" spans="1:26" ht="13.5" customHeight="1" x14ac:dyDescent="0.25">
      <c r="A340" s="102"/>
      <c r="B340" s="102"/>
      <c r="C340" s="106"/>
      <c r="D340" s="107"/>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row>
    <row r="341" spans="1:26" ht="13.5" customHeight="1" x14ac:dyDescent="0.25">
      <c r="A341" s="102"/>
      <c r="B341" s="102"/>
      <c r="C341" s="106"/>
      <c r="D341" s="107"/>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row>
    <row r="342" spans="1:26" ht="13.5" customHeight="1" x14ac:dyDescent="0.25">
      <c r="A342" s="102"/>
      <c r="B342" s="102"/>
      <c r="C342" s="106"/>
      <c r="D342" s="107"/>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row>
    <row r="343" spans="1:26" ht="13.5" customHeight="1" x14ac:dyDescent="0.25">
      <c r="A343" s="102"/>
      <c r="B343" s="102"/>
      <c r="C343" s="106"/>
      <c r="D343" s="107"/>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row>
    <row r="344" spans="1:26" ht="13.5" customHeight="1" x14ac:dyDescent="0.25">
      <c r="A344" s="102"/>
      <c r="B344" s="102"/>
      <c r="C344" s="106"/>
      <c r="D344" s="107"/>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row>
    <row r="345" spans="1:26" ht="13.5" customHeight="1" x14ac:dyDescent="0.25">
      <c r="A345" s="102"/>
      <c r="B345" s="102"/>
      <c r="C345" s="106"/>
      <c r="D345" s="107"/>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row>
    <row r="346" spans="1:26" ht="13.5" customHeight="1" x14ac:dyDescent="0.25">
      <c r="A346" s="102"/>
      <c r="B346" s="102"/>
      <c r="C346" s="106"/>
      <c r="D346" s="107"/>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row>
    <row r="347" spans="1:26" ht="13.5" customHeight="1" x14ac:dyDescent="0.25">
      <c r="A347" s="102"/>
      <c r="B347" s="102"/>
      <c r="C347" s="106"/>
      <c r="D347" s="107"/>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row>
    <row r="348" spans="1:26" ht="13.5" customHeight="1" x14ac:dyDescent="0.25">
      <c r="A348" s="102"/>
      <c r="B348" s="102"/>
      <c r="C348" s="106"/>
      <c r="D348" s="107"/>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row>
    <row r="349" spans="1:26" ht="13.5" customHeight="1" x14ac:dyDescent="0.25">
      <c r="A349" s="102"/>
      <c r="B349" s="102"/>
      <c r="C349" s="106"/>
      <c r="D349" s="107"/>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row>
    <row r="350" spans="1:26" ht="13.5" customHeight="1" x14ac:dyDescent="0.25">
      <c r="A350" s="102"/>
      <c r="B350" s="102"/>
      <c r="C350" s="106"/>
      <c r="D350" s="107"/>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row>
    <row r="351" spans="1:26" ht="13.5" customHeight="1" x14ac:dyDescent="0.25">
      <c r="A351" s="102"/>
      <c r="B351" s="102"/>
      <c r="C351" s="106"/>
      <c r="D351" s="107"/>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row>
    <row r="352" spans="1:26" ht="13.5" customHeight="1" x14ac:dyDescent="0.25">
      <c r="A352" s="102"/>
      <c r="B352" s="102"/>
      <c r="C352" s="106"/>
      <c r="D352" s="107"/>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row>
    <row r="353" spans="1:26" ht="13.5" customHeight="1" x14ac:dyDescent="0.25">
      <c r="A353" s="102"/>
      <c r="B353" s="102"/>
      <c r="C353" s="106"/>
      <c r="D353" s="107"/>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row>
    <row r="354" spans="1:26" ht="13.5" customHeight="1" x14ac:dyDescent="0.25">
      <c r="A354" s="102"/>
      <c r="B354" s="102"/>
      <c r="C354" s="106"/>
      <c r="D354" s="107"/>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row>
    <row r="355" spans="1:26" ht="13.5" customHeight="1" x14ac:dyDescent="0.25">
      <c r="A355" s="102"/>
      <c r="B355" s="102"/>
      <c r="C355" s="106"/>
      <c r="D355" s="107"/>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row>
    <row r="356" spans="1:26" ht="13.5" customHeight="1" x14ac:dyDescent="0.25">
      <c r="A356" s="102"/>
      <c r="B356" s="102"/>
      <c r="C356" s="106"/>
      <c r="D356" s="107"/>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row>
    <row r="357" spans="1:26" ht="13.5" customHeight="1" x14ac:dyDescent="0.25">
      <c r="A357" s="102"/>
      <c r="B357" s="102"/>
      <c r="C357" s="106"/>
      <c r="D357" s="107"/>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row>
    <row r="358" spans="1:26" ht="13.5" customHeight="1" x14ac:dyDescent="0.25">
      <c r="A358" s="102"/>
      <c r="B358" s="102"/>
      <c r="C358" s="106"/>
      <c r="D358" s="107"/>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row>
    <row r="359" spans="1:26" ht="13.5" customHeight="1" x14ac:dyDescent="0.25">
      <c r="A359" s="102"/>
      <c r="B359" s="102"/>
      <c r="C359" s="106"/>
      <c r="D359" s="107"/>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row>
    <row r="360" spans="1:26" ht="13.5" customHeight="1" x14ac:dyDescent="0.25">
      <c r="A360" s="102"/>
      <c r="B360" s="102"/>
      <c r="C360" s="106"/>
      <c r="D360" s="107"/>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row>
    <row r="361" spans="1:26" ht="13.5" customHeight="1" x14ac:dyDescent="0.25">
      <c r="A361" s="102"/>
      <c r="B361" s="102"/>
      <c r="C361" s="106"/>
      <c r="D361" s="107"/>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row>
    <row r="362" spans="1:26" ht="13.5" customHeight="1" x14ac:dyDescent="0.25">
      <c r="A362" s="102"/>
      <c r="B362" s="102"/>
      <c r="C362" s="106"/>
      <c r="D362" s="107"/>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row>
    <row r="363" spans="1:26" ht="13.5" customHeight="1" x14ac:dyDescent="0.25">
      <c r="A363" s="102"/>
      <c r="B363" s="102"/>
      <c r="C363" s="106"/>
      <c r="D363" s="107"/>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row>
    <row r="364" spans="1:26" ht="13.5" customHeight="1" x14ac:dyDescent="0.25">
      <c r="A364" s="102"/>
      <c r="B364" s="102"/>
      <c r="C364" s="106"/>
      <c r="D364" s="107"/>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row>
    <row r="365" spans="1:26" ht="13.5" customHeight="1" x14ac:dyDescent="0.25">
      <c r="A365" s="102"/>
      <c r="B365" s="102"/>
      <c r="C365" s="106"/>
      <c r="D365" s="107"/>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row>
    <row r="366" spans="1:26" ht="13.5" customHeight="1" x14ac:dyDescent="0.25">
      <c r="A366" s="102"/>
      <c r="B366" s="102"/>
      <c r="C366" s="106"/>
      <c r="D366" s="107"/>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row>
    <row r="367" spans="1:26" ht="13.5" customHeight="1" x14ac:dyDescent="0.25">
      <c r="A367" s="102"/>
      <c r="B367" s="102"/>
      <c r="C367" s="106"/>
      <c r="D367" s="107"/>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row>
    <row r="368" spans="1:26" ht="13.5" customHeight="1" x14ac:dyDescent="0.25">
      <c r="A368" s="102"/>
      <c r="B368" s="102"/>
      <c r="C368" s="106"/>
      <c r="D368" s="107"/>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row>
    <row r="369" spans="1:26" ht="13.5" customHeight="1" x14ac:dyDescent="0.25">
      <c r="A369" s="102"/>
      <c r="B369" s="102"/>
      <c r="C369" s="106"/>
      <c r="D369" s="107"/>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row>
    <row r="370" spans="1:26" ht="13.5" customHeight="1" x14ac:dyDescent="0.25">
      <c r="A370" s="102"/>
      <c r="B370" s="102"/>
      <c r="C370" s="106"/>
      <c r="D370" s="107"/>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row>
    <row r="371" spans="1:26" ht="13.5" customHeight="1" x14ac:dyDescent="0.25">
      <c r="A371" s="102"/>
      <c r="B371" s="102"/>
      <c r="C371" s="106"/>
      <c r="D371" s="107"/>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row>
    <row r="372" spans="1:26" ht="13.5" customHeight="1" x14ac:dyDescent="0.25">
      <c r="A372" s="102"/>
      <c r="B372" s="102"/>
      <c r="C372" s="106"/>
      <c r="D372" s="107"/>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row>
    <row r="373" spans="1:26" ht="13.5" customHeight="1" x14ac:dyDescent="0.25">
      <c r="A373" s="102"/>
      <c r="B373" s="102"/>
      <c r="C373" s="106"/>
      <c r="D373" s="107"/>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row>
    <row r="374" spans="1:26" ht="13.5" customHeight="1" x14ac:dyDescent="0.25">
      <c r="A374" s="102"/>
      <c r="B374" s="102"/>
      <c r="C374" s="106"/>
      <c r="D374" s="107"/>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row>
    <row r="375" spans="1:26" ht="13.5" customHeight="1" x14ac:dyDescent="0.25">
      <c r="A375" s="102"/>
      <c r="B375" s="102"/>
      <c r="C375" s="106"/>
      <c r="D375" s="107"/>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row>
    <row r="376" spans="1:26" ht="13.5" customHeight="1" x14ac:dyDescent="0.25">
      <c r="A376" s="102"/>
      <c r="B376" s="102"/>
      <c r="C376" s="106"/>
      <c r="D376" s="107"/>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row>
    <row r="377" spans="1:26" ht="13.5" customHeight="1" x14ac:dyDescent="0.25">
      <c r="A377" s="102"/>
      <c r="B377" s="102"/>
      <c r="C377" s="106"/>
      <c r="D377" s="107"/>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row>
    <row r="378" spans="1:26" ht="13.5" customHeight="1" x14ac:dyDescent="0.25">
      <c r="A378" s="102"/>
      <c r="B378" s="102"/>
      <c r="C378" s="106"/>
      <c r="D378" s="107"/>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row>
    <row r="379" spans="1:26" ht="13.5" customHeight="1" x14ac:dyDescent="0.25">
      <c r="A379" s="102"/>
      <c r="B379" s="102"/>
      <c r="C379" s="106"/>
      <c r="D379" s="107"/>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row>
    <row r="380" spans="1:26" ht="13.5" customHeight="1" x14ac:dyDescent="0.25">
      <c r="A380" s="102"/>
      <c r="B380" s="102"/>
      <c r="C380" s="106"/>
      <c r="D380" s="107"/>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row>
    <row r="381" spans="1:26" ht="13.5" customHeight="1" x14ac:dyDescent="0.25">
      <c r="A381" s="102"/>
      <c r="B381" s="102"/>
      <c r="C381" s="106"/>
      <c r="D381" s="107"/>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row>
    <row r="382" spans="1:26" ht="13.5" customHeight="1" x14ac:dyDescent="0.25">
      <c r="A382" s="102"/>
      <c r="B382" s="102"/>
      <c r="C382" s="106"/>
      <c r="D382" s="107"/>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row>
    <row r="383" spans="1:26" ht="13.5" customHeight="1" x14ac:dyDescent="0.25">
      <c r="A383" s="102"/>
      <c r="B383" s="102"/>
      <c r="C383" s="106"/>
      <c r="D383" s="107"/>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row>
    <row r="384" spans="1:26" ht="13.5" customHeight="1" x14ac:dyDescent="0.25">
      <c r="A384" s="102"/>
      <c r="B384" s="102"/>
      <c r="C384" s="106"/>
      <c r="D384" s="107"/>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row>
    <row r="385" spans="1:26" ht="13.5" customHeight="1" x14ac:dyDescent="0.25">
      <c r="A385" s="102"/>
      <c r="B385" s="102"/>
      <c r="C385" s="106"/>
      <c r="D385" s="107"/>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row>
    <row r="386" spans="1:26" ht="13.5" customHeight="1" x14ac:dyDescent="0.25">
      <c r="A386" s="102"/>
      <c r="B386" s="102"/>
      <c r="C386" s="106"/>
      <c r="D386" s="107"/>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row>
    <row r="387" spans="1:26" ht="13.5" customHeight="1" x14ac:dyDescent="0.25">
      <c r="A387" s="102"/>
      <c r="B387" s="102"/>
      <c r="C387" s="106"/>
      <c r="D387" s="107"/>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row>
    <row r="388" spans="1:26" ht="13.5" customHeight="1" x14ac:dyDescent="0.25">
      <c r="A388" s="102"/>
      <c r="B388" s="102"/>
      <c r="C388" s="106"/>
      <c r="D388" s="107"/>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row>
    <row r="389" spans="1:26" ht="13.5" customHeight="1" x14ac:dyDescent="0.25">
      <c r="A389" s="102"/>
      <c r="B389" s="102"/>
      <c r="C389" s="106"/>
      <c r="D389" s="107"/>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row>
    <row r="390" spans="1:26" ht="13.5" customHeight="1" x14ac:dyDescent="0.25">
      <c r="A390" s="102"/>
      <c r="B390" s="102"/>
      <c r="C390" s="106"/>
      <c r="D390" s="107"/>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row>
    <row r="391" spans="1:26" ht="13.5" customHeight="1" x14ac:dyDescent="0.25">
      <c r="A391" s="102"/>
      <c r="B391" s="102"/>
      <c r="C391" s="106"/>
      <c r="D391" s="107"/>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row>
    <row r="392" spans="1:26" ht="13.5" customHeight="1" x14ac:dyDescent="0.25">
      <c r="A392" s="102"/>
      <c r="B392" s="102"/>
      <c r="C392" s="106"/>
      <c r="D392" s="107"/>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row>
    <row r="393" spans="1:26" ht="13.5" customHeight="1" x14ac:dyDescent="0.25">
      <c r="A393" s="102"/>
      <c r="B393" s="102"/>
      <c r="C393" s="106"/>
      <c r="D393" s="107"/>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row>
    <row r="394" spans="1:26" ht="13.5" customHeight="1" x14ac:dyDescent="0.25">
      <c r="A394" s="102"/>
      <c r="B394" s="102"/>
      <c r="C394" s="106"/>
      <c r="D394" s="107"/>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row>
    <row r="395" spans="1:26" ht="13.5" customHeight="1" x14ac:dyDescent="0.25">
      <c r="A395" s="102"/>
      <c r="B395" s="102"/>
      <c r="C395" s="106"/>
      <c r="D395" s="107"/>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row>
    <row r="396" spans="1:26" ht="13.5" customHeight="1" x14ac:dyDescent="0.25">
      <c r="A396" s="102"/>
      <c r="B396" s="102"/>
      <c r="C396" s="106"/>
      <c r="D396" s="107"/>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row>
    <row r="397" spans="1:26" ht="13.5" customHeight="1" x14ac:dyDescent="0.25">
      <c r="A397" s="102"/>
      <c r="B397" s="102"/>
      <c r="C397" s="106"/>
      <c r="D397" s="107"/>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row>
    <row r="398" spans="1:26" ht="13.5" customHeight="1" x14ac:dyDescent="0.25">
      <c r="A398" s="102"/>
      <c r="B398" s="102"/>
      <c r="C398" s="106"/>
      <c r="D398" s="107"/>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row>
    <row r="399" spans="1:26" ht="13.5" customHeight="1" x14ac:dyDescent="0.25">
      <c r="A399" s="102"/>
      <c r="B399" s="102"/>
      <c r="C399" s="106"/>
      <c r="D399" s="107"/>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row>
    <row r="400" spans="1:26" ht="13.5" customHeight="1" x14ac:dyDescent="0.25">
      <c r="A400" s="102"/>
      <c r="B400" s="102"/>
      <c r="C400" s="106"/>
      <c r="D400" s="107"/>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row>
    <row r="401" spans="1:26" ht="13.5" customHeight="1" x14ac:dyDescent="0.25">
      <c r="A401" s="102"/>
      <c r="B401" s="102"/>
      <c r="C401" s="106"/>
      <c r="D401" s="107"/>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row>
    <row r="402" spans="1:26" ht="13.5" customHeight="1" x14ac:dyDescent="0.25">
      <c r="A402" s="102"/>
      <c r="B402" s="102"/>
      <c r="C402" s="106"/>
      <c r="D402" s="107"/>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row>
    <row r="403" spans="1:26" ht="13.5" customHeight="1" x14ac:dyDescent="0.25">
      <c r="A403" s="102"/>
      <c r="B403" s="102"/>
      <c r="C403" s="106"/>
      <c r="D403" s="107"/>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row>
    <row r="404" spans="1:26" ht="13.5" customHeight="1" x14ac:dyDescent="0.25">
      <c r="A404" s="102"/>
      <c r="B404" s="102"/>
      <c r="C404" s="106"/>
      <c r="D404" s="107"/>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row>
    <row r="405" spans="1:26" ht="13.5" customHeight="1" x14ac:dyDescent="0.25">
      <c r="A405" s="102"/>
      <c r="B405" s="102"/>
      <c r="C405" s="106"/>
      <c r="D405" s="107"/>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row>
    <row r="406" spans="1:26" ht="13.5" customHeight="1" x14ac:dyDescent="0.25">
      <c r="A406" s="102"/>
      <c r="B406" s="102"/>
      <c r="C406" s="106"/>
      <c r="D406" s="107"/>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row>
    <row r="407" spans="1:26" ht="13.5" customHeight="1" x14ac:dyDescent="0.25">
      <c r="A407" s="102"/>
      <c r="B407" s="102"/>
      <c r="C407" s="106"/>
      <c r="D407" s="107"/>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row>
    <row r="408" spans="1:26" ht="13.5" customHeight="1" x14ac:dyDescent="0.25">
      <c r="A408" s="102"/>
      <c r="B408" s="102"/>
      <c r="C408" s="106"/>
      <c r="D408" s="107"/>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row>
    <row r="409" spans="1:26" ht="13.5" customHeight="1" x14ac:dyDescent="0.25">
      <c r="A409" s="102"/>
      <c r="B409" s="102"/>
      <c r="C409" s="106"/>
      <c r="D409" s="107"/>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row>
    <row r="410" spans="1:26" ht="13.5" customHeight="1" x14ac:dyDescent="0.25">
      <c r="A410" s="102"/>
      <c r="B410" s="102"/>
      <c r="C410" s="106"/>
      <c r="D410" s="107"/>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row>
    <row r="411" spans="1:26" ht="13.5" customHeight="1" x14ac:dyDescent="0.25">
      <c r="A411" s="102"/>
      <c r="B411" s="102"/>
      <c r="C411" s="106"/>
      <c r="D411" s="107"/>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row>
    <row r="412" spans="1:26" ht="13.5" customHeight="1" x14ac:dyDescent="0.25">
      <c r="A412" s="102"/>
      <c r="B412" s="102"/>
      <c r="C412" s="106"/>
      <c r="D412" s="107"/>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row>
    <row r="413" spans="1:26" ht="13.5" customHeight="1" x14ac:dyDescent="0.25">
      <c r="A413" s="102"/>
      <c r="B413" s="102"/>
      <c r="C413" s="106"/>
      <c r="D413" s="107"/>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row>
    <row r="414" spans="1:26" ht="13.5" customHeight="1" x14ac:dyDescent="0.25">
      <c r="A414" s="102"/>
      <c r="B414" s="102"/>
      <c r="C414" s="106"/>
      <c r="D414" s="107"/>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row>
    <row r="415" spans="1:26" ht="13.5" customHeight="1" x14ac:dyDescent="0.25">
      <c r="A415" s="102"/>
      <c r="B415" s="102"/>
      <c r="C415" s="106"/>
      <c r="D415" s="107"/>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row>
    <row r="416" spans="1:26" ht="13.5" customHeight="1" x14ac:dyDescent="0.25">
      <c r="A416" s="102"/>
      <c r="B416" s="102"/>
      <c r="C416" s="106"/>
      <c r="D416" s="107"/>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row>
    <row r="417" spans="1:26" ht="13.5" customHeight="1" x14ac:dyDescent="0.25">
      <c r="A417" s="102"/>
      <c r="B417" s="102"/>
      <c r="C417" s="106"/>
      <c r="D417" s="107"/>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row>
    <row r="418" spans="1:26" ht="13.5" customHeight="1" x14ac:dyDescent="0.25">
      <c r="A418" s="102"/>
      <c r="B418" s="102"/>
      <c r="C418" s="106"/>
      <c r="D418" s="107"/>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row>
    <row r="419" spans="1:26" ht="13.5" customHeight="1" x14ac:dyDescent="0.25">
      <c r="A419" s="102"/>
      <c r="B419" s="102"/>
      <c r="C419" s="106"/>
      <c r="D419" s="107"/>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row>
    <row r="420" spans="1:26" ht="13.5" customHeight="1" x14ac:dyDescent="0.25">
      <c r="A420" s="102"/>
      <c r="B420" s="102"/>
      <c r="C420" s="106"/>
      <c r="D420" s="107"/>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row>
    <row r="421" spans="1:26" ht="13.5" customHeight="1" x14ac:dyDescent="0.25">
      <c r="A421" s="102"/>
      <c r="B421" s="102"/>
      <c r="C421" s="106"/>
      <c r="D421" s="107"/>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row>
    <row r="422" spans="1:26" ht="13.5" customHeight="1" x14ac:dyDescent="0.25">
      <c r="A422" s="102"/>
      <c r="B422" s="102"/>
      <c r="C422" s="106"/>
      <c r="D422" s="107"/>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row>
    <row r="423" spans="1:26" ht="13.5" customHeight="1" x14ac:dyDescent="0.25">
      <c r="A423" s="102"/>
      <c r="B423" s="102"/>
      <c r="C423" s="106"/>
      <c r="D423" s="107"/>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row>
    <row r="424" spans="1:26" ht="13.5" customHeight="1" x14ac:dyDescent="0.25">
      <c r="A424" s="102"/>
      <c r="B424" s="102"/>
      <c r="C424" s="106"/>
      <c r="D424" s="107"/>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row>
    <row r="425" spans="1:26" ht="13.5" customHeight="1" x14ac:dyDescent="0.25">
      <c r="A425" s="102"/>
      <c r="B425" s="102"/>
      <c r="C425" s="106"/>
      <c r="D425" s="107"/>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row>
    <row r="426" spans="1:26" ht="13.5" customHeight="1" x14ac:dyDescent="0.25">
      <c r="A426" s="102"/>
      <c r="B426" s="102"/>
      <c r="C426" s="106"/>
      <c r="D426" s="107"/>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row>
    <row r="427" spans="1:26" ht="13.5" customHeight="1" x14ac:dyDescent="0.25">
      <c r="A427" s="102"/>
      <c r="B427" s="102"/>
      <c r="C427" s="106"/>
      <c r="D427" s="107"/>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row>
    <row r="428" spans="1:26" ht="13.5" customHeight="1" x14ac:dyDescent="0.25">
      <c r="A428" s="102"/>
      <c r="B428" s="102"/>
      <c r="C428" s="106"/>
      <c r="D428" s="107"/>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row>
    <row r="429" spans="1:26" ht="13.5" customHeight="1" x14ac:dyDescent="0.25">
      <c r="A429" s="102"/>
      <c r="B429" s="102"/>
      <c r="C429" s="106"/>
      <c r="D429" s="107"/>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row>
    <row r="430" spans="1:26" ht="13.5" customHeight="1" x14ac:dyDescent="0.25">
      <c r="A430" s="102"/>
      <c r="B430" s="102"/>
      <c r="C430" s="106"/>
      <c r="D430" s="107"/>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row>
    <row r="431" spans="1:26" ht="13.5" customHeight="1" x14ac:dyDescent="0.25">
      <c r="A431" s="102"/>
      <c r="B431" s="102"/>
      <c r="C431" s="106"/>
      <c r="D431" s="107"/>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row>
    <row r="432" spans="1:26" ht="13.5" customHeight="1" x14ac:dyDescent="0.25">
      <c r="A432" s="102"/>
      <c r="B432" s="102"/>
      <c r="C432" s="106"/>
      <c r="D432" s="107"/>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row>
    <row r="433" spans="1:26" ht="13.5" customHeight="1" x14ac:dyDescent="0.25">
      <c r="A433" s="102"/>
      <c r="B433" s="102"/>
      <c r="C433" s="106"/>
      <c r="D433" s="107"/>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row>
    <row r="434" spans="1:26" ht="13.5" customHeight="1" x14ac:dyDescent="0.25">
      <c r="A434" s="102"/>
      <c r="B434" s="102"/>
      <c r="C434" s="106"/>
      <c r="D434" s="107"/>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row>
    <row r="435" spans="1:26" ht="13.5" customHeight="1" x14ac:dyDescent="0.25">
      <c r="A435" s="102"/>
      <c r="B435" s="102"/>
      <c r="C435" s="106"/>
      <c r="D435" s="107"/>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row>
    <row r="436" spans="1:26" ht="13.5" customHeight="1" x14ac:dyDescent="0.25">
      <c r="A436" s="102"/>
      <c r="B436" s="102"/>
      <c r="C436" s="106"/>
      <c r="D436" s="107"/>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row>
    <row r="437" spans="1:26" ht="13.5" customHeight="1" x14ac:dyDescent="0.25">
      <c r="A437" s="102"/>
      <c r="B437" s="102"/>
      <c r="C437" s="106"/>
      <c r="D437" s="107"/>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row>
    <row r="438" spans="1:26" ht="13.5" customHeight="1" x14ac:dyDescent="0.25">
      <c r="A438" s="102"/>
      <c r="B438" s="102"/>
      <c r="C438" s="106"/>
      <c r="D438" s="107"/>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row>
    <row r="439" spans="1:26" ht="13.5" customHeight="1" x14ac:dyDescent="0.25">
      <c r="A439" s="102"/>
      <c r="B439" s="102"/>
      <c r="C439" s="106"/>
      <c r="D439" s="107"/>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row>
    <row r="440" spans="1:26" ht="13.5" customHeight="1" x14ac:dyDescent="0.25">
      <c r="A440" s="102"/>
      <c r="B440" s="102"/>
      <c r="C440" s="106"/>
      <c r="D440" s="107"/>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row>
    <row r="441" spans="1:26" ht="13.5" customHeight="1" x14ac:dyDescent="0.25">
      <c r="A441" s="102"/>
      <c r="B441" s="102"/>
      <c r="C441" s="106"/>
      <c r="D441" s="107"/>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row>
    <row r="442" spans="1:26" ht="13.5" customHeight="1" x14ac:dyDescent="0.25">
      <c r="A442" s="102"/>
      <c r="B442" s="102"/>
      <c r="C442" s="106"/>
      <c r="D442" s="107"/>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row>
    <row r="443" spans="1:26" ht="13.5" customHeight="1" x14ac:dyDescent="0.25">
      <c r="A443" s="102"/>
      <c r="B443" s="102"/>
      <c r="C443" s="106"/>
      <c r="D443" s="107"/>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row>
    <row r="444" spans="1:26" ht="13.5" customHeight="1" x14ac:dyDescent="0.25">
      <c r="A444" s="102"/>
      <c r="B444" s="102"/>
      <c r="C444" s="106"/>
      <c r="D444" s="107"/>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row>
    <row r="445" spans="1:26" ht="13.5" customHeight="1" x14ac:dyDescent="0.25">
      <c r="A445" s="102"/>
      <c r="B445" s="102"/>
      <c r="C445" s="106"/>
      <c r="D445" s="107"/>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row>
    <row r="446" spans="1:26" ht="13.5" customHeight="1" x14ac:dyDescent="0.25">
      <c r="A446" s="102"/>
      <c r="B446" s="102"/>
      <c r="C446" s="106"/>
      <c r="D446" s="107"/>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row>
    <row r="447" spans="1:26" ht="13.5" customHeight="1" x14ac:dyDescent="0.25">
      <c r="A447" s="102"/>
      <c r="B447" s="102"/>
      <c r="C447" s="106"/>
      <c r="D447" s="107"/>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row>
    <row r="448" spans="1:26" ht="13.5" customHeight="1" x14ac:dyDescent="0.25">
      <c r="A448" s="102"/>
      <c r="B448" s="102"/>
      <c r="C448" s="106"/>
      <c r="D448" s="107"/>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row>
    <row r="449" spans="1:26" ht="13.5" customHeight="1" x14ac:dyDescent="0.25">
      <c r="A449" s="102"/>
      <c r="B449" s="102"/>
      <c r="C449" s="106"/>
      <c r="D449" s="107"/>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row>
    <row r="450" spans="1:26" ht="13.5" customHeight="1" x14ac:dyDescent="0.25">
      <c r="A450" s="102"/>
      <c r="B450" s="102"/>
      <c r="C450" s="106"/>
      <c r="D450" s="107"/>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row>
    <row r="451" spans="1:26" ht="13.5" customHeight="1" x14ac:dyDescent="0.25">
      <c r="A451" s="102"/>
      <c r="B451" s="102"/>
      <c r="C451" s="106"/>
      <c r="D451" s="107"/>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row>
    <row r="452" spans="1:26" ht="13.5" customHeight="1" x14ac:dyDescent="0.25">
      <c r="A452" s="102"/>
      <c r="B452" s="102"/>
      <c r="C452" s="106"/>
      <c r="D452" s="107"/>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row>
    <row r="453" spans="1:26" ht="13.5" customHeight="1" x14ac:dyDescent="0.25">
      <c r="A453" s="102"/>
      <c r="B453" s="102"/>
      <c r="C453" s="106"/>
      <c r="D453" s="107"/>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row>
    <row r="454" spans="1:26" ht="13.5" customHeight="1" x14ac:dyDescent="0.25">
      <c r="A454" s="102"/>
      <c r="B454" s="102"/>
      <c r="C454" s="106"/>
      <c r="D454" s="107"/>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row>
    <row r="455" spans="1:26" ht="13.5" customHeight="1" x14ac:dyDescent="0.25">
      <c r="A455" s="102"/>
      <c r="B455" s="102"/>
      <c r="C455" s="106"/>
      <c r="D455" s="107"/>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row>
    <row r="456" spans="1:26" ht="13.5" customHeight="1" x14ac:dyDescent="0.25">
      <c r="A456" s="102"/>
      <c r="B456" s="102"/>
      <c r="C456" s="106"/>
      <c r="D456" s="107"/>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row>
    <row r="457" spans="1:26" ht="13.5" customHeight="1" x14ac:dyDescent="0.25">
      <c r="A457" s="102"/>
      <c r="B457" s="102"/>
      <c r="C457" s="106"/>
      <c r="D457" s="107"/>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row>
    <row r="458" spans="1:26" ht="13.5" customHeight="1" x14ac:dyDescent="0.25">
      <c r="A458" s="102"/>
      <c r="B458" s="102"/>
      <c r="C458" s="106"/>
      <c r="D458" s="107"/>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row>
    <row r="459" spans="1:26" ht="13.5" customHeight="1" x14ac:dyDescent="0.25">
      <c r="A459" s="102"/>
      <c r="B459" s="102"/>
      <c r="C459" s="106"/>
      <c r="D459" s="107"/>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row>
    <row r="460" spans="1:26" ht="13.5" customHeight="1" x14ac:dyDescent="0.25">
      <c r="A460" s="102"/>
      <c r="B460" s="102"/>
      <c r="C460" s="106"/>
      <c r="D460" s="107"/>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row>
    <row r="461" spans="1:26" ht="13.5" customHeight="1" x14ac:dyDescent="0.25">
      <c r="A461" s="102"/>
      <c r="B461" s="102"/>
      <c r="C461" s="106"/>
      <c r="D461" s="107"/>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row>
    <row r="462" spans="1:26" ht="13.5" customHeight="1" x14ac:dyDescent="0.25">
      <c r="A462" s="102"/>
      <c r="B462" s="102"/>
      <c r="C462" s="106"/>
      <c r="D462" s="107"/>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row>
    <row r="463" spans="1:26" ht="13.5" customHeight="1" x14ac:dyDescent="0.25">
      <c r="A463" s="102"/>
      <c r="B463" s="102"/>
      <c r="C463" s="106"/>
      <c r="D463" s="107"/>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row>
    <row r="464" spans="1:26" ht="13.5" customHeight="1" x14ac:dyDescent="0.25">
      <c r="A464" s="102"/>
      <c r="B464" s="102"/>
      <c r="C464" s="106"/>
      <c r="D464" s="107"/>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row>
    <row r="465" spans="1:26" ht="13.5" customHeight="1" x14ac:dyDescent="0.25">
      <c r="A465" s="102"/>
      <c r="B465" s="102"/>
      <c r="C465" s="106"/>
      <c r="D465" s="107"/>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row>
    <row r="466" spans="1:26" ht="13.5" customHeight="1" x14ac:dyDescent="0.25">
      <c r="A466" s="102"/>
      <c r="B466" s="102"/>
      <c r="C466" s="106"/>
      <c r="D466" s="107"/>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row>
    <row r="467" spans="1:26" ht="13.5" customHeight="1" x14ac:dyDescent="0.25">
      <c r="A467" s="102"/>
      <c r="B467" s="102"/>
      <c r="C467" s="106"/>
      <c r="D467" s="107"/>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row>
    <row r="468" spans="1:26" ht="13.5" customHeight="1" x14ac:dyDescent="0.25">
      <c r="A468" s="102"/>
      <c r="B468" s="102"/>
      <c r="C468" s="106"/>
      <c r="D468" s="107"/>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row>
    <row r="469" spans="1:26" ht="13.5" customHeight="1" x14ac:dyDescent="0.25">
      <c r="A469" s="102"/>
      <c r="B469" s="102"/>
      <c r="C469" s="106"/>
      <c r="D469" s="107"/>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row>
    <row r="470" spans="1:26" ht="13.5" customHeight="1" x14ac:dyDescent="0.25">
      <c r="A470" s="102"/>
      <c r="B470" s="102"/>
      <c r="C470" s="106"/>
      <c r="D470" s="107"/>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row>
    <row r="471" spans="1:26" ht="13.5" customHeight="1" x14ac:dyDescent="0.25">
      <c r="A471" s="102"/>
      <c r="B471" s="102"/>
      <c r="C471" s="106"/>
      <c r="D471" s="107"/>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row>
    <row r="472" spans="1:26" ht="13.5" customHeight="1" x14ac:dyDescent="0.25">
      <c r="A472" s="102"/>
      <c r="B472" s="102"/>
      <c r="C472" s="106"/>
      <c r="D472" s="107"/>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row>
    <row r="473" spans="1:26" ht="13.5" customHeight="1" x14ac:dyDescent="0.25">
      <c r="A473" s="102"/>
      <c r="B473" s="102"/>
      <c r="C473" s="106"/>
      <c r="D473" s="107"/>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row>
    <row r="474" spans="1:26" ht="13.5" customHeight="1" x14ac:dyDescent="0.25">
      <c r="A474" s="102"/>
      <c r="B474" s="102"/>
      <c r="C474" s="106"/>
      <c r="D474" s="107"/>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row>
    <row r="475" spans="1:26" ht="13.5" customHeight="1" x14ac:dyDescent="0.25">
      <c r="A475" s="102"/>
      <c r="B475" s="102"/>
      <c r="C475" s="106"/>
      <c r="D475" s="107"/>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row>
    <row r="476" spans="1:26" ht="13.5" customHeight="1" x14ac:dyDescent="0.25">
      <c r="A476" s="102"/>
      <c r="B476" s="102"/>
      <c r="C476" s="106"/>
      <c r="D476" s="107"/>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row>
    <row r="477" spans="1:26" ht="13.5" customHeight="1" x14ac:dyDescent="0.25">
      <c r="A477" s="102"/>
      <c r="B477" s="102"/>
      <c r="C477" s="106"/>
      <c r="D477" s="107"/>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row>
    <row r="478" spans="1:26" ht="13.5" customHeight="1" x14ac:dyDescent="0.25">
      <c r="A478" s="102"/>
      <c r="B478" s="102"/>
      <c r="C478" s="106"/>
      <c r="D478" s="107"/>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row>
    <row r="479" spans="1:26" ht="13.5" customHeight="1" x14ac:dyDescent="0.25">
      <c r="A479" s="102"/>
      <c r="B479" s="102"/>
      <c r="C479" s="106"/>
      <c r="D479" s="107"/>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row>
    <row r="480" spans="1:26" ht="13.5" customHeight="1" x14ac:dyDescent="0.25">
      <c r="A480" s="102"/>
      <c r="B480" s="102"/>
      <c r="C480" s="106"/>
      <c r="D480" s="107"/>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row>
    <row r="481" spans="1:26" ht="13.5" customHeight="1" x14ac:dyDescent="0.25">
      <c r="A481" s="102"/>
      <c r="B481" s="102"/>
      <c r="C481" s="106"/>
      <c r="D481" s="107"/>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row>
    <row r="482" spans="1:26" ht="13.5" customHeight="1" x14ac:dyDescent="0.25">
      <c r="A482" s="102"/>
      <c r="B482" s="102"/>
      <c r="C482" s="106"/>
      <c r="D482" s="107"/>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row>
    <row r="483" spans="1:26" ht="13.5" customHeight="1" x14ac:dyDescent="0.25">
      <c r="A483" s="102"/>
      <c r="B483" s="102"/>
      <c r="C483" s="106"/>
      <c r="D483" s="107"/>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row>
    <row r="484" spans="1:26" ht="13.5" customHeight="1" x14ac:dyDescent="0.25">
      <c r="A484" s="102"/>
      <c r="B484" s="102"/>
      <c r="C484" s="106"/>
      <c r="D484" s="107"/>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row>
    <row r="485" spans="1:26" ht="13.5" customHeight="1" x14ac:dyDescent="0.25">
      <c r="A485" s="102"/>
      <c r="B485" s="102"/>
      <c r="C485" s="106"/>
      <c r="D485" s="107"/>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row>
    <row r="486" spans="1:26" ht="13.5" customHeight="1" x14ac:dyDescent="0.25">
      <c r="A486" s="102"/>
      <c r="B486" s="102"/>
      <c r="C486" s="106"/>
      <c r="D486" s="107"/>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row>
    <row r="487" spans="1:26" ht="13.5" customHeight="1" x14ac:dyDescent="0.25">
      <c r="A487" s="102"/>
      <c r="B487" s="102"/>
      <c r="C487" s="106"/>
      <c r="D487" s="107"/>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row>
    <row r="488" spans="1:26" ht="13.5" customHeight="1" x14ac:dyDescent="0.25">
      <c r="A488" s="102"/>
      <c r="B488" s="102"/>
      <c r="C488" s="106"/>
      <c r="D488" s="107"/>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row>
    <row r="489" spans="1:26" ht="13.5" customHeight="1" x14ac:dyDescent="0.25">
      <c r="A489" s="102"/>
      <c r="B489" s="102"/>
      <c r="C489" s="106"/>
      <c r="D489" s="107"/>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row>
    <row r="490" spans="1:26" ht="13.5" customHeight="1" x14ac:dyDescent="0.25">
      <c r="A490" s="102"/>
      <c r="B490" s="102"/>
      <c r="C490" s="106"/>
      <c r="D490" s="107"/>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row>
    <row r="491" spans="1:26" ht="13.5" customHeight="1" x14ac:dyDescent="0.25">
      <c r="A491" s="102"/>
      <c r="B491" s="102"/>
      <c r="C491" s="106"/>
      <c r="D491" s="107"/>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row>
    <row r="492" spans="1:26" ht="13.5" customHeight="1" x14ac:dyDescent="0.25">
      <c r="A492" s="102"/>
      <c r="B492" s="102"/>
      <c r="C492" s="106"/>
      <c r="D492" s="107"/>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row>
    <row r="493" spans="1:26" ht="13.5" customHeight="1" x14ac:dyDescent="0.25">
      <c r="A493" s="102"/>
      <c r="B493" s="102"/>
      <c r="C493" s="106"/>
      <c r="D493" s="107"/>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row>
    <row r="494" spans="1:26" ht="13.5" customHeight="1" x14ac:dyDescent="0.25">
      <c r="A494" s="102"/>
      <c r="B494" s="102"/>
      <c r="C494" s="106"/>
      <c r="D494" s="107"/>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row>
    <row r="495" spans="1:26" ht="13.5" customHeight="1" x14ac:dyDescent="0.25">
      <c r="A495" s="102"/>
      <c r="B495" s="102"/>
      <c r="C495" s="106"/>
      <c r="D495" s="107"/>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row>
    <row r="496" spans="1:26" ht="13.5" customHeight="1" x14ac:dyDescent="0.25">
      <c r="A496" s="102"/>
      <c r="B496" s="102"/>
      <c r="C496" s="106"/>
      <c r="D496" s="107"/>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row>
    <row r="497" spans="1:26" ht="13.5" customHeight="1" x14ac:dyDescent="0.25">
      <c r="A497" s="102"/>
      <c r="B497" s="102"/>
      <c r="C497" s="106"/>
      <c r="D497" s="107"/>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row>
    <row r="498" spans="1:26" ht="13.5" customHeight="1" x14ac:dyDescent="0.25">
      <c r="A498" s="102"/>
      <c r="B498" s="102"/>
      <c r="C498" s="106"/>
      <c r="D498" s="107"/>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row>
    <row r="499" spans="1:26" ht="13.5" customHeight="1" x14ac:dyDescent="0.25">
      <c r="A499" s="102"/>
      <c r="B499" s="102"/>
      <c r="C499" s="106"/>
      <c r="D499" s="107"/>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row>
    <row r="500" spans="1:26" ht="13.5" customHeight="1" x14ac:dyDescent="0.25">
      <c r="A500" s="102"/>
      <c r="B500" s="102"/>
      <c r="C500" s="106"/>
      <c r="D500" s="107"/>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row>
    <row r="501" spans="1:26" ht="13.5" customHeight="1" x14ac:dyDescent="0.25">
      <c r="A501" s="102"/>
      <c r="B501" s="102"/>
      <c r="C501" s="106"/>
      <c r="D501" s="107"/>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row>
    <row r="502" spans="1:26" ht="13.5" customHeight="1" x14ac:dyDescent="0.25">
      <c r="A502" s="102"/>
      <c r="B502" s="102"/>
      <c r="C502" s="106"/>
      <c r="D502" s="107"/>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row>
    <row r="503" spans="1:26" ht="13.5" customHeight="1" x14ac:dyDescent="0.25">
      <c r="A503" s="102"/>
      <c r="B503" s="102"/>
      <c r="C503" s="106"/>
      <c r="D503" s="107"/>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row>
    <row r="504" spans="1:26" ht="13.5" customHeight="1" x14ac:dyDescent="0.25">
      <c r="A504" s="102"/>
      <c r="B504" s="102"/>
      <c r="C504" s="106"/>
      <c r="D504" s="107"/>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row>
    <row r="505" spans="1:26" ht="13.5" customHeight="1" x14ac:dyDescent="0.25">
      <c r="A505" s="102"/>
      <c r="B505" s="102"/>
      <c r="C505" s="106"/>
      <c r="D505" s="107"/>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row>
    <row r="506" spans="1:26" ht="13.5" customHeight="1" x14ac:dyDescent="0.25">
      <c r="A506" s="102"/>
      <c r="B506" s="102"/>
      <c r="C506" s="106"/>
      <c r="D506" s="107"/>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row>
    <row r="507" spans="1:26" ht="13.5" customHeight="1" x14ac:dyDescent="0.25">
      <c r="A507" s="102"/>
      <c r="B507" s="102"/>
      <c r="C507" s="106"/>
      <c r="D507" s="107"/>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row>
    <row r="508" spans="1:26" ht="13.5" customHeight="1" x14ac:dyDescent="0.25">
      <c r="A508" s="102"/>
      <c r="B508" s="102"/>
      <c r="C508" s="106"/>
      <c r="D508" s="107"/>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row>
    <row r="509" spans="1:26" ht="13.5" customHeight="1" x14ac:dyDescent="0.25">
      <c r="A509" s="102"/>
      <c r="B509" s="102"/>
      <c r="C509" s="106"/>
      <c r="D509" s="107"/>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row>
    <row r="510" spans="1:26" ht="13.5" customHeight="1" x14ac:dyDescent="0.25">
      <c r="A510" s="102"/>
      <c r="B510" s="102"/>
      <c r="C510" s="106"/>
      <c r="D510" s="107"/>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row>
    <row r="511" spans="1:26" ht="13.5" customHeight="1" x14ac:dyDescent="0.25">
      <c r="A511" s="102"/>
      <c r="B511" s="102"/>
      <c r="C511" s="106"/>
      <c r="D511" s="107"/>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row>
    <row r="512" spans="1:26" ht="13.5" customHeight="1" x14ac:dyDescent="0.25">
      <c r="A512" s="102"/>
      <c r="B512" s="102"/>
      <c r="C512" s="106"/>
      <c r="D512" s="107"/>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row>
    <row r="513" spans="1:26" ht="13.5" customHeight="1" x14ac:dyDescent="0.25">
      <c r="A513" s="102"/>
      <c r="B513" s="102"/>
      <c r="C513" s="106"/>
      <c r="D513" s="107"/>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row>
    <row r="514" spans="1:26" ht="13.5" customHeight="1" x14ac:dyDescent="0.25">
      <c r="A514" s="102"/>
      <c r="B514" s="102"/>
      <c r="C514" s="106"/>
      <c r="D514" s="107"/>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row>
    <row r="515" spans="1:26" ht="13.5" customHeight="1" x14ac:dyDescent="0.25">
      <c r="A515" s="102"/>
      <c r="B515" s="102"/>
      <c r="C515" s="106"/>
      <c r="D515" s="107"/>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row>
    <row r="516" spans="1:26" ht="13.5" customHeight="1" x14ac:dyDescent="0.25">
      <c r="A516" s="102"/>
      <c r="B516" s="102"/>
      <c r="C516" s="106"/>
      <c r="D516" s="107"/>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row>
    <row r="517" spans="1:26" ht="13.5" customHeight="1" x14ac:dyDescent="0.25">
      <c r="A517" s="102"/>
      <c r="B517" s="102"/>
      <c r="C517" s="106"/>
      <c r="D517" s="107"/>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row>
    <row r="518" spans="1:26" ht="13.5" customHeight="1" x14ac:dyDescent="0.25">
      <c r="A518" s="102"/>
      <c r="B518" s="102"/>
      <c r="C518" s="106"/>
      <c r="D518" s="107"/>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row>
    <row r="519" spans="1:26" ht="13.5" customHeight="1" x14ac:dyDescent="0.25">
      <c r="A519" s="102"/>
      <c r="B519" s="102"/>
      <c r="C519" s="106"/>
      <c r="D519" s="107"/>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row>
    <row r="520" spans="1:26" ht="13.5" customHeight="1" x14ac:dyDescent="0.25">
      <c r="A520" s="102"/>
      <c r="B520" s="102"/>
      <c r="C520" s="106"/>
      <c r="D520" s="107"/>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row>
    <row r="521" spans="1:26" ht="13.5" customHeight="1" x14ac:dyDescent="0.25">
      <c r="A521" s="102"/>
      <c r="B521" s="102"/>
      <c r="C521" s="106"/>
      <c r="D521" s="107"/>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row>
    <row r="522" spans="1:26" ht="13.5" customHeight="1" x14ac:dyDescent="0.25">
      <c r="A522" s="102"/>
      <c r="B522" s="102"/>
      <c r="C522" s="106"/>
      <c r="D522" s="107"/>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row>
    <row r="523" spans="1:26" ht="13.5" customHeight="1" x14ac:dyDescent="0.25">
      <c r="A523" s="102"/>
      <c r="B523" s="102"/>
      <c r="C523" s="106"/>
      <c r="D523" s="107"/>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row>
    <row r="524" spans="1:26" ht="13.5" customHeight="1" x14ac:dyDescent="0.25">
      <c r="A524" s="102"/>
      <c r="B524" s="102"/>
      <c r="C524" s="106"/>
      <c r="D524" s="107"/>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row>
    <row r="525" spans="1:26" ht="13.5" customHeight="1" x14ac:dyDescent="0.25">
      <c r="A525" s="102"/>
      <c r="B525" s="102"/>
      <c r="C525" s="106"/>
      <c r="D525" s="107"/>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row>
    <row r="526" spans="1:26" ht="13.5" customHeight="1" x14ac:dyDescent="0.25">
      <c r="A526" s="102"/>
      <c r="B526" s="102"/>
      <c r="C526" s="106"/>
      <c r="D526" s="107"/>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row>
    <row r="527" spans="1:26" ht="13.5" customHeight="1" x14ac:dyDescent="0.25">
      <c r="A527" s="102"/>
      <c r="B527" s="102"/>
      <c r="C527" s="106"/>
      <c r="D527" s="107"/>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row>
    <row r="528" spans="1:26" ht="13.5" customHeight="1" x14ac:dyDescent="0.25">
      <c r="A528" s="102"/>
      <c r="B528" s="102"/>
      <c r="C528" s="106"/>
      <c r="D528" s="107"/>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row>
    <row r="529" spans="1:26" ht="13.5" customHeight="1" x14ac:dyDescent="0.25">
      <c r="A529" s="102"/>
      <c r="B529" s="102"/>
      <c r="C529" s="106"/>
      <c r="D529" s="107"/>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row>
    <row r="530" spans="1:26" ht="13.5" customHeight="1" x14ac:dyDescent="0.25">
      <c r="A530" s="102"/>
      <c r="B530" s="102"/>
      <c r="C530" s="106"/>
      <c r="D530" s="107"/>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row>
    <row r="531" spans="1:26" ht="13.5" customHeight="1" x14ac:dyDescent="0.25">
      <c r="A531" s="102"/>
      <c r="B531" s="102"/>
      <c r="C531" s="106"/>
      <c r="D531" s="107"/>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row>
    <row r="532" spans="1:26" ht="13.5" customHeight="1" x14ac:dyDescent="0.25">
      <c r="A532" s="102"/>
      <c r="B532" s="102"/>
      <c r="C532" s="106"/>
      <c r="D532" s="107"/>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row>
    <row r="533" spans="1:26" ht="13.5" customHeight="1" x14ac:dyDescent="0.25">
      <c r="A533" s="102"/>
      <c r="B533" s="102"/>
      <c r="C533" s="106"/>
      <c r="D533" s="107"/>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row>
    <row r="534" spans="1:26" ht="13.5" customHeight="1" x14ac:dyDescent="0.25">
      <c r="A534" s="102"/>
      <c r="B534" s="102"/>
      <c r="C534" s="106"/>
      <c r="D534" s="107"/>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row>
    <row r="535" spans="1:26" ht="13.5" customHeight="1" x14ac:dyDescent="0.25">
      <c r="A535" s="102"/>
      <c r="B535" s="102"/>
      <c r="C535" s="106"/>
      <c r="D535" s="107"/>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row>
    <row r="536" spans="1:26" ht="13.5" customHeight="1" x14ac:dyDescent="0.25">
      <c r="A536" s="102"/>
      <c r="B536" s="102"/>
      <c r="C536" s="106"/>
      <c r="D536" s="107"/>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row>
    <row r="537" spans="1:26" ht="13.5" customHeight="1" x14ac:dyDescent="0.25">
      <c r="A537" s="102"/>
      <c r="B537" s="102"/>
      <c r="C537" s="106"/>
      <c r="D537" s="107"/>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row>
    <row r="538" spans="1:26" ht="13.5" customHeight="1" x14ac:dyDescent="0.25">
      <c r="A538" s="102"/>
      <c r="B538" s="102"/>
      <c r="C538" s="106"/>
      <c r="D538" s="107"/>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row>
    <row r="539" spans="1:26" ht="13.5" customHeight="1" x14ac:dyDescent="0.25">
      <c r="A539" s="102"/>
      <c r="B539" s="102"/>
      <c r="C539" s="106"/>
      <c r="D539" s="107"/>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row>
    <row r="540" spans="1:26" ht="13.5" customHeight="1" x14ac:dyDescent="0.25">
      <c r="A540" s="102"/>
      <c r="B540" s="102"/>
      <c r="C540" s="106"/>
      <c r="D540" s="107"/>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row>
    <row r="541" spans="1:26" ht="13.5" customHeight="1" x14ac:dyDescent="0.25">
      <c r="A541" s="102"/>
      <c r="B541" s="102"/>
      <c r="C541" s="106"/>
      <c r="D541" s="107"/>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row>
    <row r="542" spans="1:26" ht="13.5" customHeight="1" x14ac:dyDescent="0.25">
      <c r="A542" s="102"/>
      <c r="B542" s="102"/>
      <c r="C542" s="106"/>
      <c r="D542" s="107"/>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row>
    <row r="543" spans="1:26" ht="13.5" customHeight="1" x14ac:dyDescent="0.25">
      <c r="A543" s="102"/>
      <c r="B543" s="102"/>
      <c r="C543" s="106"/>
      <c r="D543" s="107"/>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row>
    <row r="544" spans="1:26" ht="13.5" customHeight="1" x14ac:dyDescent="0.25">
      <c r="A544" s="102"/>
      <c r="B544" s="102"/>
      <c r="C544" s="106"/>
      <c r="D544" s="107"/>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row>
    <row r="545" spans="1:26" ht="13.5" customHeight="1" x14ac:dyDescent="0.25">
      <c r="A545" s="102"/>
      <c r="B545" s="102"/>
      <c r="C545" s="106"/>
      <c r="D545" s="107"/>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row>
    <row r="546" spans="1:26" ht="13.5" customHeight="1" x14ac:dyDescent="0.25">
      <c r="A546" s="102"/>
      <c r="B546" s="102"/>
      <c r="C546" s="106"/>
      <c r="D546" s="107"/>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row>
    <row r="547" spans="1:26" ht="13.5" customHeight="1" x14ac:dyDescent="0.25">
      <c r="A547" s="102"/>
      <c r="B547" s="102"/>
      <c r="C547" s="106"/>
      <c r="D547" s="107"/>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row>
    <row r="548" spans="1:26" ht="13.5" customHeight="1" x14ac:dyDescent="0.25">
      <c r="A548" s="102"/>
      <c r="B548" s="102"/>
      <c r="C548" s="106"/>
      <c r="D548" s="107"/>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row>
    <row r="549" spans="1:26" ht="13.5" customHeight="1" x14ac:dyDescent="0.25">
      <c r="A549" s="102"/>
      <c r="B549" s="102"/>
      <c r="C549" s="106"/>
      <c r="D549" s="107"/>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row>
    <row r="550" spans="1:26" ht="13.5" customHeight="1" x14ac:dyDescent="0.25">
      <c r="A550" s="102"/>
      <c r="B550" s="102"/>
      <c r="C550" s="106"/>
      <c r="D550" s="107"/>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row>
    <row r="551" spans="1:26" ht="13.5" customHeight="1" x14ac:dyDescent="0.25">
      <c r="A551" s="102"/>
      <c r="B551" s="102"/>
      <c r="C551" s="106"/>
      <c r="D551" s="107"/>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row>
    <row r="552" spans="1:26" ht="13.5" customHeight="1" x14ac:dyDescent="0.25">
      <c r="A552" s="102"/>
      <c r="B552" s="102"/>
      <c r="C552" s="106"/>
      <c r="D552" s="107"/>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row>
    <row r="553" spans="1:26" ht="13.5" customHeight="1" x14ac:dyDescent="0.25">
      <c r="A553" s="102"/>
      <c r="B553" s="102"/>
      <c r="C553" s="106"/>
      <c r="D553" s="107"/>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row>
    <row r="554" spans="1:26" ht="13.5" customHeight="1" x14ac:dyDescent="0.25">
      <c r="A554" s="102"/>
      <c r="B554" s="102"/>
      <c r="C554" s="106"/>
      <c r="D554" s="107"/>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row>
    <row r="555" spans="1:26" ht="13.5" customHeight="1" x14ac:dyDescent="0.25">
      <c r="A555" s="102"/>
      <c r="B555" s="102"/>
      <c r="C555" s="106"/>
      <c r="D555" s="107"/>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row>
    <row r="556" spans="1:26" ht="13.5" customHeight="1" x14ac:dyDescent="0.25">
      <c r="A556" s="102"/>
      <c r="B556" s="102"/>
      <c r="C556" s="106"/>
      <c r="D556" s="107"/>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row>
    <row r="557" spans="1:26" ht="13.5" customHeight="1" x14ac:dyDescent="0.25">
      <c r="A557" s="102"/>
      <c r="B557" s="102"/>
      <c r="C557" s="106"/>
      <c r="D557" s="107"/>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row>
    <row r="558" spans="1:26" ht="13.5" customHeight="1" x14ac:dyDescent="0.25">
      <c r="A558" s="102"/>
      <c r="B558" s="102"/>
      <c r="C558" s="106"/>
      <c r="D558" s="107"/>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row>
    <row r="559" spans="1:26" ht="13.5" customHeight="1" x14ac:dyDescent="0.25">
      <c r="A559" s="102"/>
      <c r="B559" s="102"/>
      <c r="C559" s="106"/>
      <c r="D559" s="107"/>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row>
    <row r="560" spans="1:26" ht="13.5" customHeight="1" x14ac:dyDescent="0.25">
      <c r="A560" s="102"/>
      <c r="B560" s="102"/>
      <c r="C560" s="106"/>
      <c r="D560" s="107"/>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row>
    <row r="561" spans="1:26" ht="13.5" customHeight="1" x14ac:dyDescent="0.25">
      <c r="A561" s="102"/>
      <c r="B561" s="102"/>
      <c r="C561" s="106"/>
      <c r="D561" s="107"/>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row>
    <row r="562" spans="1:26" ht="13.5" customHeight="1" x14ac:dyDescent="0.25">
      <c r="A562" s="102"/>
      <c r="B562" s="102"/>
      <c r="C562" s="106"/>
      <c r="D562" s="107"/>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row>
    <row r="563" spans="1:26" ht="13.5" customHeight="1" x14ac:dyDescent="0.25">
      <c r="A563" s="102"/>
      <c r="B563" s="102"/>
      <c r="C563" s="106"/>
      <c r="D563" s="107"/>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row>
    <row r="564" spans="1:26" ht="13.5" customHeight="1" x14ac:dyDescent="0.25">
      <c r="A564" s="102"/>
      <c r="B564" s="102"/>
      <c r="C564" s="106"/>
      <c r="D564" s="107"/>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row>
    <row r="565" spans="1:26" ht="13.5" customHeight="1" x14ac:dyDescent="0.25">
      <c r="A565" s="102"/>
      <c r="B565" s="102"/>
      <c r="C565" s="106"/>
      <c r="D565" s="107"/>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row>
    <row r="566" spans="1:26" ht="13.5" customHeight="1" x14ac:dyDescent="0.25">
      <c r="A566" s="102"/>
      <c r="B566" s="102"/>
      <c r="C566" s="106"/>
      <c r="D566" s="107"/>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row>
    <row r="567" spans="1:26" ht="13.5" customHeight="1" x14ac:dyDescent="0.25">
      <c r="A567" s="102"/>
      <c r="B567" s="102"/>
      <c r="C567" s="106"/>
      <c r="D567" s="107"/>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row>
    <row r="568" spans="1:26" ht="13.5" customHeight="1" x14ac:dyDescent="0.25">
      <c r="A568" s="102"/>
      <c r="B568" s="102"/>
      <c r="C568" s="106"/>
      <c r="D568" s="107"/>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row>
    <row r="569" spans="1:26" ht="13.5" customHeight="1" x14ac:dyDescent="0.25">
      <c r="A569" s="102"/>
      <c r="B569" s="102"/>
      <c r="C569" s="106"/>
      <c r="D569" s="107"/>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row>
    <row r="570" spans="1:26" ht="13.5" customHeight="1" x14ac:dyDescent="0.25">
      <c r="A570" s="102"/>
      <c r="B570" s="102"/>
      <c r="C570" s="106"/>
      <c r="D570" s="107"/>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row>
    <row r="571" spans="1:26" ht="13.5" customHeight="1" x14ac:dyDescent="0.25">
      <c r="A571" s="102"/>
      <c r="B571" s="102"/>
      <c r="C571" s="106"/>
      <c r="D571" s="107"/>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row>
    <row r="572" spans="1:26" ht="13.5" customHeight="1" x14ac:dyDescent="0.25">
      <c r="A572" s="102"/>
      <c r="B572" s="102"/>
      <c r="C572" s="106"/>
      <c r="D572" s="107"/>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row>
    <row r="573" spans="1:26" ht="13.5" customHeight="1" x14ac:dyDescent="0.25">
      <c r="A573" s="102"/>
      <c r="B573" s="102"/>
      <c r="C573" s="106"/>
      <c r="D573" s="107"/>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row>
    <row r="574" spans="1:26" ht="13.5" customHeight="1" x14ac:dyDescent="0.25">
      <c r="A574" s="102"/>
      <c r="B574" s="102"/>
      <c r="C574" s="106"/>
      <c r="D574" s="107"/>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row>
    <row r="575" spans="1:26" ht="13.5" customHeight="1" x14ac:dyDescent="0.25">
      <c r="A575" s="102"/>
      <c r="B575" s="102"/>
      <c r="C575" s="106"/>
      <c r="D575" s="107"/>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row>
    <row r="576" spans="1:26" ht="13.5" customHeight="1" x14ac:dyDescent="0.25">
      <c r="A576" s="102"/>
      <c r="B576" s="102"/>
      <c r="C576" s="106"/>
      <c r="D576" s="107"/>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row>
    <row r="577" spans="1:26" ht="13.5" customHeight="1" x14ac:dyDescent="0.25">
      <c r="A577" s="102"/>
      <c r="B577" s="102"/>
      <c r="C577" s="106"/>
      <c r="D577" s="107"/>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row>
    <row r="578" spans="1:26" ht="13.5" customHeight="1" x14ac:dyDescent="0.25">
      <c r="A578" s="102"/>
      <c r="B578" s="102"/>
      <c r="C578" s="106"/>
      <c r="D578" s="107"/>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row>
    <row r="579" spans="1:26" ht="13.5" customHeight="1" x14ac:dyDescent="0.25">
      <c r="A579" s="102"/>
      <c r="B579" s="102"/>
      <c r="C579" s="106"/>
      <c r="D579" s="107"/>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row>
    <row r="580" spans="1:26" ht="13.5" customHeight="1" x14ac:dyDescent="0.25">
      <c r="A580" s="102"/>
      <c r="B580" s="102"/>
      <c r="C580" s="106"/>
      <c r="D580" s="107"/>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row>
    <row r="581" spans="1:26" ht="13.5" customHeight="1" x14ac:dyDescent="0.25">
      <c r="A581" s="102"/>
      <c r="B581" s="102"/>
      <c r="C581" s="106"/>
      <c r="D581" s="107"/>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row>
    <row r="582" spans="1:26" ht="13.5" customHeight="1" x14ac:dyDescent="0.25">
      <c r="A582" s="102"/>
      <c r="B582" s="102"/>
      <c r="C582" s="106"/>
      <c r="D582" s="107"/>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row>
    <row r="583" spans="1:26" ht="13.5" customHeight="1" x14ac:dyDescent="0.25">
      <c r="A583" s="102"/>
      <c r="B583" s="102"/>
      <c r="C583" s="106"/>
      <c r="D583" s="107"/>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row>
    <row r="584" spans="1:26" ht="13.5" customHeight="1" x14ac:dyDescent="0.25">
      <c r="A584" s="102"/>
      <c r="B584" s="102"/>
      <c r="C584" s="106"/>
      <c r="D584" s="107"/>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row>
    <row r="585" spans="1:26" ht="13.5" customHeight="1" x14ac:dyDescent="0.25">
      <c r="A585" s="102"/>
      <c r="B585" s="102"/>
      <c r="C585" s="106"/>
      <c r="D585" s="107"/>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row>
    <row r="586" spans="1:26" ht="13.5" customHeight="1" x14ac:dyDescent="0.25">
      <c r="A586" s="102"/>
      <c r="B586" s="102"/>
      <c r="C586" s="106"/>
      <c r="D586" s="107"/>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row>
    <row r="587" spans="1:26" ht="13.5" customHeight="1" x14ac:dyDescent="0.25">
      <c r="A587" s="102"/>
      <c r="B587" s="102"/>
      <c r="C587" s="106"/>
      <c r="D587" s="107"/>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row>
    <row r="588" spans="1:26" ht="13.5" customHeight="1" x14ac:dyDescent="0.25">
      <c r="A588" s="102"/>
      <c r="B588" s="102"/>
      <c r="C588" s="106"/>
      <c r="D588" s="107"/>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row>
    <row r="589" spans="1:26" ht="13.5" customHeight="1" x14ac:dyDescent="0.25">
      <c r="A589" s="102"/>
      <c r="B589" s="102"/>
      <c r="C589" s="106"/>
      <c r="D589" s="107"/>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row>
    <row r="590" spans="1:26" ht="13.5" customHeight="1" x14ac:dyDescent="0.25">
      <c r="A590" s="102"/>
      <c r="B590" s="102"/>
      <c r="C590" s="106"/>
      <c r="D590" s="107"/>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row>
    <row r="591" spans="1:26" ht="13.5" customHeight="1" x14ac:dyDescent="0.25">
      <c r="A591" s="102"/>
      <c r="B591" s="102"/>
      <c r="C591" s="106"/>
      <c r="D591" s="107"/>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row>
    <row r="592" spans="1:26" ht="13.5" customHeight="1" x14ac:dyDescent="0.25">
      <c r="A592" s="102"/>
      <c r="B592" s="102"/>
      <c r="C592" s="106"/>
      <c r="D592" s="107"/>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row>
    <row r="593" spans="1:26" ht="13.5" customHeight="1" x14ac:dyDescent="0.25">
      <c r="A593" s="102"/>
      <c r="B593" s="102"/>
      <c r="C593" s="106"/>
      <c r="D593" s="107"/>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row>
    <row r="594" spans="1:26" ht="13.5" customHeight="1" x14ac:dyDescent="0.25">
      <c r="A594" s="102"/>
      <c r="B594" s="102"/>
      <c r="C594" s="106"/>
      <c r="D594" s="107"/>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row>
    <row r="595" spans="1:26" ht="13.5" customHeight="1" x14ac:dyDescent="0.25">
      <c r="A595" s="102"/>
      <c r="B595" s="102"/>
      <c r="C595" s="106"/>
      <c r="D595" s="107"/>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row>
    <row r="596" spans="1:26" ht="13.5" customHeight="1" x14ac:dyDescent="0.25">
      <c r="A596" s="102"/>
      <c r="B596" s="102"/>
      <c r="C596" s="106"/>
      <c r="D596" s="107"/>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row>
    <row r="597" spans="1:26" ht="13.5" customHeight="1" x14ac:dyDescent="0.25">
      <c r="A597" s="102"/>
      <c r="B597" s="102"/>
      <c r="C597" s="106"/>
      <c r="D597" s="107"/>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row>
    <row r="598" spans="1:26" ht="13.5" customHeight="1" x14ac:dyDescent="0.25">
      <c r="A598" s="102"/>
      <c r="B598" s="102"/>
      <c r="C598" s="106"/>
      <c r="D598" s="107"/>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row>
    <row r="599" spans="1:26" ht="13.5" customHeight="1" x14ac:dyDescent="0.25">
      <c r="A599" s="102"/>
      <c r="B599" s="102"/>
      <c r="C599" s="106"/>
      <c r="D599" s="107"/>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row>
    <row r="600" spans="1:26" ht="13.5" customHeight="1" x14ac:dyDescent="0.25">
      <c r="A600" s="102"/>
      <c r="B600" s="102"/>
      <c r="C600" s="106"/>
      <c r="D600" s="107"/>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row>
    <row r="601" spans="1:26" ht="13.5" customHeight="1" x14ac:dyDescent="0.25">
      <c r="A601" s="102"/>
      <c r="B601" s="102"/>
      <c r="C601" s="106"/>
      <c r="D601" s="107"/>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row>
    <row r="602" spans="1:26" ht="13.5" customHeight="1" x14ac:dyDescent="0.25">
      <c r="A602" s="102"/>
      <c r="B602" s="102"/>
      <c r="C602" s="106"/>
      <c r="D602" s="107"/>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row>
    <row r="603" spans="1:26" ht="13.5" customHeight="1" x14ac:dyDescent="0.25">
      <c r="A603" s="102"/>
      <c r="B603" s="102"/>
      <c r="C603" s="106"/>
      <c r="D603" s="107"/>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row>
    <row r="604" spans="1:26" ht="13.5" customHeight="1" x14ac:dyDescent="0.25">
      <c r="A604" s="102"/>
      <c r="B604" s="102"/>
      <c r="C604" s="106"/>
      <c r="D604" s="107"/>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row>
    <row r="605" spans="1:26" ht="13.5" customHeight="1" x14ac:dyDescent="0.25">
      <c r="A605" s="102"/>
      <c r="B605" s="102"/>
      <c r="C605" s="106"/>
      <c r="D605" s="107"/>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row>
    <row r="606" spans="1:26" ht="13.5" customHeight="1" x14ac:dyDescent="0.25">
      <c r="A606" s="102"/>
      <c r="B606" s="102"/>
      <c r="C606" s="106"/>
      <c r="D606" s="107"/>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row>
    <row r="607" spans="1:26" ht="13.5" customHeight="1" x14ac:dyDescent="0.25">
      <c r="A607" s="102"/>
      <c r="B607" s="102"/>
      <c r="C607" s="106"/>
      <c r="D607" s="107"/>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row>
    <row r="608" spans="1:26" ht="13.5" customHeight="1" x14ac:dyDescent="0.25">
      <c r="A608" s="102"/>
      <c r="B608" s="102"/>
      <c r="C608" s="106"/>
      <c r="D608" s="107"/>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row>
    <row r="609" spans="1:26" ht="13.5" customHeight="1" x14ac:dyDescent="0.25">
      <c r="A609" s="102"/>
      <c r="B609" s="102"/>
      <c r="C609" s="106"/>
      <c r="D609" s="107"/>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row>
    <row r="610" spans="1:26" ht="13.5" customHeight="1" x14ac:dyDescent="0.25">
      <c r="A610" s="102"/>
      <c r="B610" s="102"/>
      <c r="C610" s="106"/>
      <c r="D610" s="107"/>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row>
    <row r="611" spans="1:26" ht="13.5" customHeight="1" x14ac:dyDescent="0.25">
      <c r="A611" s="102"/>
      <c r="B611" s="102"/>
      <c r="C611" s="106"/>
      <c r="D611" s="107"/>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row>
    <row r="612" spans="1:26" ht="13.5" customHeight="1" x14ac:dyDescent="0.25">
      <c r="A612" s="102"/>
      <c r="B612" s="102"/>
      <c r="C612" s="106"/>
      <c r="D612" s="107"/>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row>
    <row r="613" spans="1:26" ht="13.5" customHeight="1" x14ac:dyDescent="0.25">
      <c r="A613" s="102"/>
      <c r="B613" s="102"/>
      <c r="C613" s="106"/>
      <c r="D613" s="107"/>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row>
    <row r="614" spans="1:26" ht="13.5" customHeight="1" x14ac:dyDescent="0.25">
      <c r="A614" s="102"/>
      <c r="B614" s="102"/>
      <c r="C614" s="106"/>
      <c r="D614" s="107"/>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row>
    <row r="615" spans="1:26" ht="13.5" customHeight="1" x14ac:dyDescent="0.25">
      <c r="A615" s="102"/>
      <c r="B615" s="102"/>
      <c r="C615" s="106"/>
      <c r="D615" s="107"/>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row>
    <row r="616" spans="1:26" ht="13.5" customHeight="1" x14ac:dyDescent="0.25">
      <c r="A616" s="102"/>
      <c r="B616" s="102"/>
      <c r="C616" s="106"/>
      <c r="D616" s="107"/>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row>
    <row r="617" spans="1:26" ht="13.5" customHeight="1" x14ac:dyDescent="0.25">
      <c r="A617" s="102"/>
      <c r="B617" s="102"/>
      <c r="C617" s="106"/>
      <c r="D617" s="107"/>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row>
    <row r="618" spans="1:26" ht="13.5" customHeight="1" x14ac:dyDescent="0.25">
      <c r="A618" s="102"/>
      <c r="B618" s="102"/>
      <c r="C618" s="106"/>
      <c r="D618" s="107"/>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row>
    <row r="619" spans="1:26" ht="13.5" customHeight="1" x14ac:dyDescent="0.25">
      <c r="A619" s="102"/>
      <c r="B619" s="102"/>
      <c r="C619" s="106"/>
      <c r="D619" s="107"/>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row>
    <row r="620" spans="1:26" ht="13.5" customHeight="1" x14ac:dyDescent="0.25">
      <c r="A620" s="102"/>
      <c r="B620" s="102"/>
      <c r="C620" s="106"/>
      <c r="D620" s="107"/>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row>
    <row r="621" spans="1:26" ht="13.5" customHeight="1" x14ac:dyDescent="0.25">
      <c r="A621" s="102"/>
      <c r="B621" s="102"/>
      <c r="C621" s="106"/>
      <c r="D621" s="107"/>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row>
    <row r="622" spans="1:26" ht="13.5" customHeight="1" x14ac:dyDescent="0.25">
      <c r="A622" s="102"/>
      <c r="B622" s="102"/>
      <c r="C622" s="106"/>
      <c r="D622" s="107"/>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row>
    <row r="623" spans="1:26" ht="13.5" customHeight="1" x14ac:dyDescent="0.25">
      <c r="A623" s="102"/>
      <c r="B623" s="102"/>
      <c r="C623" s="106"/>
      <c r="D623" s="107"/>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row>
    <row r="624" spans="1:26" ht="13.5" customHeight="1" x14ac:dyDescent="0.25">
      <c r="A624" s="102"/>
      <c r="B624" s="102"/>
      <c r="C624" s="106"/>
      <c r="D624" s="107"/>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row>
    <row r="625" spans="1:26" ht="13.5" customHeight="1" x14ac:dyDescent="0.25">
      <c r="A625" s="102"/>
      <c r="B625" s="102"/>
      <c r="C625" s="106"/>
      <c r="D625" s="107"/>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row>
    <row r="626" spans="1:26" ht="13.5" customHeight="1" x14ac:dyDescent="0.25">
      <c r="A626" s="102"/>
      <c r="B626" s="102"/>
      <c r="C626" s="106"/>
      <c r="D626" s="107"/>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row>
    <row r="627" spans="1:26" ht="13.5" customHeight="1" x14ac:dyDescent="0.25">
      <c r="A627" s="102"/>
      <c r="B627" s="102"/>
      <c r="C627" s="106"/>
      <c r="D627" s="107"/>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row>
    <row r="628" spans="1:26" ht="13.5" customHeight="1" x14ac:dyDescent="0.25">
      <c r="A628" s="102"/>
      <c r="B628" s="102"/>
      <c r="C628" s="106"/>
      <c r="D628" s="107"/>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row>
    <row r="629" spans="1:26" ht="13.5" customHeight="1" x14ac:dyDescent="0.25">
      <c r="A629" s="102"/>
      <c r="B629" s="102"/>
      <c r="C629" s="106"/>
      <c r="D629" s="107"/>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row>
    <row r="630" spans="1:26" ht="13.5" customHeight="1" x14ac:dyDescent="0.25">
      <c r="A630" s="102"/>
      <c r="B630" s="102"/>
      <c r="C630" s="106"/>
      <c r="D630" s="107"/>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row>
    <row r="631" spans="1:26" ht="13.5" customHeight="1" x14ac:dyDescent="0.25">
      <c r="A631" s="102"/>
      <c r="B631" s="102"/>
      <c r="C631" s="106"/>
      <c r="D631" s="107"/>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row>
    <row r="632" spans="1:26" ht="13.5" customHeight="1" x14ac:dyDescent="0.25">
      <c r="A632" s="102"/>
      <c r="B632" s="102"/>
      <c r="C632" s="106"/>
      <c r="D632" s="107"/>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row>
    <row r="633" spans="1:26" ht="13.5" customHeight="1" x14ac:dyDescent="0.25">
      <c r="A633" s="102"/>
      <c r="B633" s="102"/>
      <c r="C633" s="106"/>
      <c r="D633" s="107"/>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row>
    <row r="634" spans="1:26" ht="13.5" customHeight="1" x14ac:dyDescent="0.25">
      <c r="A634" s="102"/>
      <c r="B634" s="102"/>
      <c r="C634" s="106"/>
      <c r="D634" s="107"/>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row>
    <row r="635" spans="1:26" ht="13.5" customHeight="1" x14ac:dyDescent="0.25">
      <c r="A635" s="102"/>
      <c r="B635" s="102"/>
      <c r="C635" s="106"/>
      <c r="D635" s="107"/>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row>
    <row r="636" spans="1:26" ht="13.5" customHeight="1" x14ac:dyDescent="0.25">
      <c r="A636" s="102"/>
      <c r="B636" s="102"/>
      <c r="C636" s="106"/>
      <c r="D636" s="107"/>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row>
    <row r="637" spans="1:26" ht="13.5" customHeight="1" x14ac:dyDescent="0.25">
      <c r="A637" s="102"/>
      <c r="B637" s="102"/>
      <c r="C637" s="106"/>
      <c r="D637" s="107"/>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row>
    <row r="638" spans="1:26" ht="13.5" customHeight="1" x14ac:dyDescent="0.25">
      <c r="A638" s="102"/>
      <c r="B638" s="102"/>
      <c r="C638" s="106"/>
      <c r="D638" s="107"/>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row>
    <row r="639" spans="1:26" ht="13.5" customHeight="1" x14ac:dyDescent="0.25">
      <c r="A639" s="102"/>
      <c r="B639" s="102"/>
      <c r="C639" s="106"/>
      <c r="D639" s="107"/>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row>
    <row r="640" spans="1:26" ht="13.5" customHeight="1" x14ac:dyDescent="0.25">
      <c r="A640" s="102"/>
      <c r="B640" s="102"/>
      <c r="C640" s="106"/>
      <c r="D640" s="107"/>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row>
    <row r="641" spans="1:26" ht="13.5" customHeight="1" x14ac:dyDescent="0.25">
      <c r="A641" s="102"/>
      <c r="B641" s="102"/>
      <c r="C641" s="106"/>
      <c r="D641" s="107"/>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row>
    <row r="642" spans="1:26" ht="13.5" customHeight="1" x14ac:dyDescent="0.25">
      <c r="A642" s="102"/>
      <c r="B642" s="102"/>
      <c r="C642" s="106"/>
      <c r="D642" s="107"/>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row>
    <row r="643" spans="1:26" ht="13.5" customHeight="1" x14ac:dyDescent="0.25">
      <c r="A643" s="102"/>
      <c r="B643" s="102"/>
      <c r="C643" s="106"/>
      <c r="D643" s="107"/>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row>
    <row r="644" spans="1:26" ht="13.5" customHeight="1" x14ac:dyDescent="0.25">
      <c r="A644" s="102"/>
      <c r="B644" s="102"/>
      <c r="C644" s="106"/>
      <c r="D644" s="107"/>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row>
    <row r="645" spans="1:26" ht="13.5" customHeight="1" x14ac:dyDescent="0.25">
      <c r="A645" s="102"/>
      <c r="B645" s="102"/>
      <c r="C645" s="106"/>
      <c r="D645" s="107"/>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row>
    <row r="646" spans="1:26" ht="13.5" customHeight="1" x14ac:dyDescent="0.25">
      <c r="A646" s="102"/>
      <c r="B646" s="102"/>
      <c r="C646" s="106"/>
      <c r="D646" s="107"/>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row>
    <row r="647" spans="1:26" ht="13.5" customHeight="1" x14ac:dyDescent="0.25">
      <c r="A647" s="102"/>
      <c r="B647" s="102"/>
      <c r="C647" s="106"/>
      <c r="D647" s="107"/>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row>
    <row r="648" spans="1:26" ht="13.5" customHeight="1" x14ac:dyDescent="0.25">
      <c r="A648" s="102"/>
      <c r="B648" s="102"/>
      <c r="C648" s="106"/>
      <c r="D648" s="107"/>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row>
    <row r="649" spans="1:26" ht="13.5" customHeight="1" x14ac:dyDescent="0.25">
      <c r="A649" s="102"/>
      <c r="B649" s="102"/>
      <c r="C649" s="106"/>
      <c r="D649" s="107"/>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row>
    <row r="650" spans="1:26" ht="13.5" customHeight="1" x14ac:dyDescent="0.25">
      <c r="A650" s="102"/>
      <c r="B650" s="102"/>
      <c r="C650" s="106"/>
      <c r="D650" s="107"/>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row>
    <row r="651" spans="1:26" ht="13.5" customHeight="1" x14ac:dyDescent="0.25">
      <c r="A651" s="102"/>
      <c r="B651" s="102"/>
      <c r="C651" s="106"/>
      <c r="D651" s="107"/>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row>
    <row r="652" spans="1:26" ht="13.5" customHeight="1" x14ac:dyDescent="0.25">
      <c r="A652" s="102"/>
      <c r="B652" s="102"/>
      <c r="C652" s="106"/>
      <c r="D652" s="107"/>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row>
    <row r="653" spans="1:26" ht="13.5" customHeight="1" x14ac:dyDescent="0.25">
      <c r="A653" s="102"/>
      <c r="B653" s="102"/>
      <c r="C653" s="106"/>
      <c r="D653" s="107"/>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row>
    <row r="654" spans="1:26" ht="13.5" customHeight="1" x14ac:dyDescent="0.25">
      <c r="A654" s="102"/>
      <c r="B654" s="102"/>
      <c r="C654" s="106"/>
      <c r="D654" s="107"/>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row>
    <row r="655" spans="1:26" ht="13.5" customHeight="1" x14ac:dyDescent="0.25">
      <c r="A655" s="102"/>
      <c r="B655" s="102"/>
      <c r="C655" s="106"/>
      <c r="D655" s="107"/>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row>
    <row r="656" spans="1:26" ht="13.5" customHeight="1" x14ac:dyDescent="0.25">
      <c r="A656" s="102"/>
      <c r="B656" s="102"/>
      <c r="C656" s="106"/>
      <c r="D656" s="107"/>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row>
    <row r="657" spans="1:26" ht="13.5" customHeight="1" x14ac:dyDescent="0.25">
      <c r="A657" s="102"/>
      <c r="B657" s="102"/>
      <c r="C657" s="106"/>
      <c r="D657" s="107"/>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row>
    <row r="658" spans="1:26" ht="13.5" customHeight="1" x14ac:dyDescent="0.25">
      <c r="A658" s="102"/>
      <c r="B658" s="102"/>
      <c r="C658" s="106"/>
      <c r="D658" s="107"/>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row>
    <row r="659" spans="1:26" ht="13.5" customHeight="1" x14ac:dyDescent="0.25">
      <c r="A659" s="102"/>
      <c r="B659" s="102"/>
      <c r="C659" s="106"/>
      <c r="D659" s="107"/>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row>
    <row r="660" spans="1:26" ht="13.5" customHeight="1" x14ac:dyDescent="0.25">
      <c r="A660" s="102"/>
      <c r="B660" s="102"/>
      <c r="C660" s="106"/>
      <c r="D660" s="107"/>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row>
    <row r="661" spans="1:26" ht="13.5" customHeight="1" x14ac:dyDescent="0.25">
      <c r="A661" s="102"/>
      <c r="B661" s="102"/>
      <c r="C661" s="106"/>
      <c r="D661" s="107"/>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row>
    <row r="662" spans="1:26" ht="13.5" customHeight="1" x14ac:dyDescent="0.25">
      <c r="A662" s="102"/>
      <c r="B662" s="102"/>
      <c r="C662" s="106"/>
      <c r="D662" s="107"/>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row>
    <row r="663" spans="1:26" ht="13.5" customHeight="1" x14ac:dyDescent="0.25">
      <c r="A663" s="102"/>
      <c r="B663" s="102"/>
      <c r="C663" s="106"/>
      <c r="D663" s="107"/>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row>
    <row r="664" spans="1:26" ht="13.5" customHeight="1" x14ac:dyDescent="0.25">
      <c r="A664" s="102"/>
      <c r="B664" s="102"/>
      <c r="C664" s="106"/>
      <c r="D664" s="107"/>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row>
    <row r="665" spans="1:26" ht="13.5" customHeight="1" x14ac:dyDescent="0.25">
      <c r="A665" s="102"/>
      <c r="B665" s="102"/>
      <c r="C665" s="106"/>
      <c r="D665" s="107"/>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row>
    <row r="666" spans="1:26" ht="13.5" customHeight="1" x14ac:dyDescent="0.25">
      <c r="A666" s="102"/>
      <c r="B666" s="102"/>
      <c r="C666" s="106"/>
      <c r="D666" s="107"/>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row>
    <row r="667" spans="1:26" ht="13.5" customHeight="1" x14ac:dyDescent="0.25">
      <c r="A667" s="102"/>
      <c r="B667" s="102"/>
      <c r="C667" s="106"/>
      <c r="D667" s="107"/>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row>
    <row r="668" spans="1:26" ht="13.5" customHeight="1" x14ac:dyDescent="0.25">
      <c r="A668" s="102"/>
      <c r="B668" s="102"/>
      <c r="C668" s="106"/>
      <c r="D668" s="107"/>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row>
    <row r="669" spans="1:26" ht="13.5" customHeight="1" x14ac:dyDescent="0.25">
      <c r="A669" s="102"/>
      <c r="B669" s="102"/>
      <c r="C669" s="106"/>
      <c r="D669" s="107"/>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row>
    <row r="670" spans="1:26" ht="13.5" customHeight="1" x14ac:dyDescent="0.25">
      <c r="A670" s="102"/>
      <c r="B670" s="102"/>
      <c r="C670" s="106"/>
      <c r="D670" s="107"/>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row>
    <row r="671" spans="1:26" ht="13.5" customHeight="1" x14ac:dyDescent="0.25">
      <c r="A671" s="102"/>
      <c r="B671" s="102"/>
      <c r="C671" s="106"/>
      <c r="D671" s="107"/>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row>
    <row r="672" spans="1:26" ht="13.5" customHeight="1" x14ac:dyDescent="0.25">
      <c r="A672" s="102"/>
      <c r="B672" s="102"/>
      <c r="C672" s="106"/>
      <c r="D672" s="107"/>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row>
    <row r="673" spans="1:26" ht="13.5" customHeight="1" x14ac:dyDescent="0.25">
      <c r="A673" s="102"/>
      <c r="B673" s="102"/>
      <c r="C673" s="106"/>
      <c r="D673" s="107"/>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row>
    <row r="674" spans="1:26" ht="13.5" customHeight="1" x14ac:dyDescent="0.25">
      <c r="A674" s="102"/>
      <c r="B674" s="102"/>
      <c r="C674" s="106"/>
      <c r="D674" s="107"/>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row>
    <row r="675" spans="1:26" ht="13.5" customHeight="1" x14ac:dyDescent="0.25">
      <c r="A675" s="102"/>
      <c r="B675" s="102"/>
      <c r="C675" s="106"/>
      <c r="D675" s="107"/>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row>
    <row r="676" spans="1:26" ht="13.5" customHeight="1" x14ac:dyDescent="0.25">
      <c r="A676" s="102"/>
      <c r="B676" s="102"/>
      <c r="C676" s="106"/>
      <c r="D676" s="107"/>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row>
    <row r="677" spans="1:26" ht="13.5" customHeight="1" x14ac:dyDescent="0.25">
      <c r="A677" s="102"/>
      <c r="B677" s="102"/>
      <c r="C677" s="106"/>
      <c r="D677" s="107"/>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row>
    <row r="678" spans="1:26" ht="13.5" customHeight="1" x14ac:dyDescent="0.25">
      <c r="A678" s="102"/>
      <c r="B678" s="102"/>
      <c r="C678" s="106"/>
      <c r="D678" s="107"/>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row>
    <row r="679" spans="1:26" ht="13.5" customHeight="1" x14ac:dyDescent="0.25">
      <c r="A679" s="102"/>
      <c r="B679" s="102"/>
      <c r="C679" s="106"/>
      <c r="D679" s="107"/>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row>
    <row r="680" spans="1:26" ht="13.5" customHeight="1" x14ac:dyDescent="0.25">
      <c r="A680" s="102"/>
      <c r="B680" s="102"/>
      <c r="C680" s="106"/>
      <c r="D680" s="107"/>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row>
    <row r="681" spans="1:26" ht="13.5" customHeight="1" x14ac:dyDescent="0.25">
      <c r="A681" s="102"/>
      <c r="B681" s="102"/>
      <c r="C681" s="106"/>
      <c r="D681" s="107"/>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row>
    <row r="682" spans="1:26" ht="13.5" customHeight="1" x14ac:dyDescent="0.25">
      <c r="A682" s="102"/>
      <c r="B682" s="102"/>
      <c r="C682" s="106"/>
      <c r="D682" s="107"/>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row>
    <row r="683" spans="1:26" ht="13.5" customHeight="1" x14ac:dyDescent="0.25">
      <c r="A683" s="102"/>
      <c r="B683" s="102"/>
      <c r="C683" s="106"/>
      <c r="D683" s="107"/>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row>
    <row r="684" spans="1:26" ht="13.5" customHeight="1" x14ac:dyDescent="0.25">
      <c r="A684" s="102"/>
      <c r="B684" s="102"/>
      <c r="C684" s="106"/>
      <c r="D684" s="107"/>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row>
    <row r="685" spans="1:26" ht="13.5" customHeight="1" x14ac:dyDescent="0.25">
      <c r="A685" s="102"/>
      <c r="B685" s="102"/>
      <c r="C685" s="106"/>
      <c r="D685" s="107"/>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row>
    <row r="686" spans="1:26" ht="13.5" customHeight="1" x14ac:dyDescent="0.25">
      <c r="A686" s="102"/>
      <c r="B686" s="102"/>
      <c r="C686" s="106"/>
      <c r="D686" s="107"/>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row>
    <row r="687" spans="1:26" ht="13.5" customHeight="1" x14ac:dyDescent="0.25">
      <c r="A687" s="102"/>
      <c r="B687" s="102"/>
      <c r="C687" s="106"/>
      <c r="D687" s="107"/>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row>
    <row r="688" spans="1:26" ht="13.5" customHeight="1" x14ac:dyDescent="0.25">
      <c r="A688" s="102"/>
      <c r="B688" s="102"/>
      <c r="C688" s="106"/>
      <c r="D688" s="107"/>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row>
    <row r="689" spans="1:26" ht="13.5" customHeight="1" x14ac:dyDescent="0.25">
      <c r="A689" s="102"/>
      <c r="B689" s="102"/>
      <c r="C689" s="106"/>
      <c r="D689" s="107"/>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row>
    <row r="690" spans="1:26" ht="13.5" customHeight="1" x14ac:dyDescent="0.25">
      <c r="A690" s="102"/>
      <c r="B690" s="102"/>
      <c r="C690" s="106"/>
      <c r="D690" s="107"/>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row>
    <row r="691" spans="1:26" ht="13.5" customHeight="1" x14ac:dyDescent="0.25">
      <c r="A691" s="102"/>
      <c r="B691" s="102"/>
      <c r="C691" s="106"/>
      <c r="D691" s="107"/>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row>
    <row r="692" spans="1:26" ht="13.5" customHeight="1" x14ac:dyDescent="0.25">
      <c r="A692" s="102"/>
      <c r="B692" s="102"/>
      <c r="C692" s="106"/>
      <c r="D692" s="107"/>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row>
    <row r="693" spans="1:26" ht="13.5" customHeight="1" x14ac:dyDescent="0.25">
      <c r="A693" s="102"/>
      <c r="B693" s="102"/>
      <c r="C693" s="106"/>
      <c r="D693" s="107"/>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row>
    <row r="694" spans="1:26" ht="13.5" customHeight="1" x14ac:dyDescent="0.25">
      <c r="A694" s="102"/>
      <c r="B694" s="102"/>
      <c r="C694" s="106"/>
      <c r="D694" s="107"/>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row>
    <row r="695" spans="1:26" ht="13.5" customHeight="1" x14ac:dyDescent="0.25">
      <c r="A695" s="102"/>
      <c r="B695" s="102"/>
      <c r="C695" s="106"/>
      <c r="D695" s="107"/>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row>
    <row r="696" spans="1:26" ht="13.5" customHeight="1" x14ac:dyDescent="0.25">
      <c r="A696" s="102"/>
      <c r="B696" s="102"/>
      <c r="C696" s="106"/>
      <c r="D696" s="107"/>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row>
    <row r="697" spans="1:26" ht="13.5" customHeight="1" x14ac:dyDescent="0.25">
      <c r="A697" s="102"/>
      <c r="B697" s="102"/>
      <c r="C697" s="106"/>
      <c r="D697" s="107"/>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row>
    <row r="698" spans="1:26" ht="13.5" customHeight="1" x14ac:dyDescent="0.25">
      <c r="A698" s="102"/>
      <c r="B698" s="102"/>
      <c r="C698" s="106"/>
      <c r="D698" s="107"/>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row>
    <row r="699" spans="1:26" ht="13.5" customHeight="1" x14ac:dyDescent="0.25">
      <c r="A699" s="102"/>
      <c r="B699" s="102"/>
      <c r="C699" s="106"/>
      <c r="D699" s="107"/>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row>
    <row r="700" spans="1:26" ht="13.5" customHeight="1" x14ac:dyDescent="0.25">
      <c r="A700" s="102"/>
      <c r="B700" s="102"/>
      <c r="C700" s="106"/>
      <c r="D700" s="107"/>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row>
    <row r="701" spans="1:26" ht="13.5" customHeight="1" x14ac:dyDescent="0.25">
      <c r="A701" s="102"/>
      <c r="B701" s="102"/>
      <c r="C701" s="106"/>
      <c r="D701" s="107"/>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row>
    <row r="702" spans="1:26" ht="13.5" customHeight="1" x14ac:dyDescent="0.25">
      <c r="A702" s="102"/>
      <c r="B702" s="102"/>
      <c r="C702" s="106"/>
      <c r="D702" s="107"/>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row>
    <row r="703" spans="1:26" ht="13.5" customHeight="1" x14ac:dyDescent="0.25">
      <c r="A703" s="102"/>
      <c r="B703" s="102"/>
      <c r="C703" s="106"/>
      <c r="D703" s="107"/>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row>
    <row r="704" spans="1:26" ht="13.5" customHeight="1" x14ac:dyDescent="0.25">
      <c r="A704" s="102"/>
      <c r="B704" s="102"/>
      <c r="C704" s="106"/>
      <c r="D704" s="107"/>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row>
    <row r="705" spans="1:26" ht="13.5" customHeight="1" x14ac:dyDescent="0.25">
      <c r="A705" s="102"/>
      <c r="B705" s="102"/>
      <c r="C705" s="106"/>
      <c r="D705" s="107"/>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row>
    <row r="706" spans="1:26" ht="13.5" customHeight="1" x14ac:dyDescent="0.25">
      <c r="A706" s="102"/>
      <c r="B706" s="102"/>
      <c r="C706" s="106"/>
      <c r="D706" s="107"/>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row>
    <row r="707" spans="1:26" ht="13.5" customHeight="1" x14ac:dyDescent="0.25">
      <c r="A707" s="102"/>
      <c r="B707" s="102"/>
      <c r="C707" s="106"/>
      <c r="D707" s="107"/>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row>
    <row r="708" spans="1:26" ht="13.5" customHeight="1" x14ac:dyDescent="0.25">
      <c r="A708" s="102"/>
      <c r="B708" s="102"/>
      <c r="C708" s="106"/>
      <c r="D708" s="107"/>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row>
    <row r="709" spans="1:26" ht="13.5" customHeight="1" x14ac:dyDescent="0.25">
      <c r="A709" s="102"/>
      <c r="B709" s="102"/>
      <c r="C709" s="106"/>
      <c r="D709" s="107"/>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row>
    <row r="710" spans="1:26" ht="13.5" customHeight="1" x14ac:dyDescent="0.25">
      <c r="A710" s="102"/>
      <c r="B710" s="102"/>
      <c r="C710" s="106"/>
      <c r="D710" s="107"/>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row>
    <row r="711" spans="1:26" ht="13.5" customHeight="1" x14ac:dyDescent="0.25">
      <c r="A711" s="102"/>
      <c r="B711" s="102"/>
      <c r="C711" s="106"/>
      <c r="D711" s="107"/>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row>
    <row r="712" spans="1:26" ht="13.5" customHeight="1" x14ac:dyDescent="0.25">
      <c r="A712" s="102"/>
      <c r="B712" s="102"/>
      <c r="C712" s="106"/>
      <c r="D712" s="107"/>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row>
    <row r="713" spans="1:26" ht="13.5" customHeight="1" x14ac:dyDescent="0.25">
      <c r="A713" s="102"/>
      <c r="B713" s="102"/>
      <c r="C713" s="106"/>
      <c r="D713" s="107"/>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row>
    <row r="714" spans="1:26" ht="13.5" customHeight="1" x14ac:dyDescent="0.25">
      <c r="A714" s="102"/>
      <c r="B714" s="102"/>
      <c r="C714" s="106"/>
      <c r="D714" s="107"/>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row>
    <row r="715" spans="1:26" ht="13.5" customHeight="1" x14ac:dyDescent="0.25">
      <c r="A715" s="102"/>
      <c r="B715" s="102"/>
      <c r="C715" s="106"/>
      <c r="D715" s="107"/>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row>
    <row r="716" spans="1:26" ht="13.5" customHeight="1" x14ac:dyDescent="0.25">
      <c r="A716" s="102"/>
      <c r="B716" s="102"/>
      <c r="C716" s="106"/>
      <c r="D716" s="107"/>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row>
    <row r="717" spans="1:26" ht="13.5" customHeight="1" x14ac:dyDescent="0.25">
      <c r="A717" s="102"/>
      <c r="B717" s="102"/>
      <c r="C717" s="106"/>
      <c r="D717" s="107"/>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row>
    <row r="718" spans="1:26" ht="13.5" customHeight="1" x14ac:dyDescent="0.25">
      <c r="A718" s="102"/>
      <c r="B718" s="102"/>
      <c r="C718" s="106"/>
      <c r="D718" s="107"/>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row>
    <row r="719" spans="1:26" ht="13.5" customHeight="1" x14ac:dyDescent="0.25">
      <c r="A719" s="102"/>
      <c r="B719" s="102"/>
      <c r="C719" s="106"/>
      <c r="D719" s="107"/>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row>
    <row r="720" spans="1:26" ht="13.5" customHeight="1" x14ac:dyDescent="0.25">
      <c r="A720" s="102"/>
      <c r="B720" s="102"/>
      <c r="C720" s="106"/>
      <c r="D720" s="107"/>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row>
    <row r="721" spans="1:26" ht="13.5" customHeight="1" x14ac:dyDescent="0.25">
      <c r="A721" s="102"/>
      <c r="B721" s="102"/>
      <c r="C721" s="106"/>
      <c r="D721" s="107"/>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row>
    <row r="722" spans="1:26" ht="13.5" customHeight="1" x14ac:dyDescent="0.25">
      <c r="A722" s="102"/>
      <c r="B722" s="102"/>
      <c r="C722" s="106"/>
      <c r="D722" s="107"/>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row>
    <row r="723" spans="1:26" ht="13.5" customHeight="1" x14ac:dyDescent="0.25">
      <c r="A723" s="102"/>
      <c r="B723" s="102"/>
      <c r="C723" s="106"/>
      <c r="D723" s="107"/>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row>
    <row r="724" spans="1:26" ht="13.5" customHeight="1" x14ac:dyDescent="0.25">
      <c r="A724" s="102"/>
      <c r="B724" s="102"/>
      <c r="C724" s="106"/>
      <c r="D724" s="107"/>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row>
    <row r="725" spans="1:26" ht="13.5" customHeight="1" x14ac:dyDescent="0.25">
      <c r="A725" s="102"/>
      <c r="B725" s="102"/>
      <c r="C725" s="106"/>
      <c r="D725" s="107"/>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row>
    <row r="726" spans="1:26" ht="13.5" customHeight="1" x14ac:dyDescent="0.25">
      <c r="A726" s="102"/>
      <c r="B726" s="102"/>
      <c r="C726" s="106"/>
      <c r="D726" s="107"/>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row>
    <row r="727" spans="1:26" ht="13.5" customHeight="1" x14ac:dyDescent="0.25">
      <c r="A727" s="102"/>
      <c r="B727" s="102"/>
      <c r="C727" s="106"/>
      <c r="D727" s="107"/>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row>
    <row r="728" spans="1:26" ht="13.5" customHeight="1" x14ac:dyDescent="0.25">
      <c r="A728" s="102"/>
      <c r="B728" s="102"/>
      <c r="C728" s="106"/>
      <c r="D728" s="107"/>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row>
    <row r="729" spans="1:26" ht="13.5" customHeight="1" x14ac:dyDescent="0.25">
      <c r="A729" s="102"/>
      <c r="B729" s="102"/>
      <c r="C729" s="106"/>
      <c r="D729" s="107"/>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row>
    <row r="730" spans="1:26" ht="13.5" customHeight="1" x14ac:dyDescent="0.25">
      <c r="A730" s="102"/>
      <c r="B730" s="102"/>
      <c r="C730" s="106"/>
      <c r="D730" s="107"/>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row>
    <row r="731" spans="1:26" ht="13.5" customHeight="1" x14ac:dyDescent="0.25">
      <c r="A731" s="102"/>
      <c r="B731" s="102"/>
      <c r="C731" s="106"/>
      <c r="D731" s="107"/>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row>
    <row r="732" spans="1:26" ht="13.5" customHeight="1" x14ac:dyDescent="0.25">
      <c r="A732" s="102"/>
      <c r="B732" s="102"/>
      <c r="C732" s="106"/>
      <c r="D732" s="107"/>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row>
    <row r="733" spans="1:26" ht="13.5" customHeight="1" x14ac:dyDescent="0.25">
      <c r="A733" s="102"/>
      <c r="B733" s="102"/>
      <c r="C733" s="106"/>
      <c r="D733" s="107"/>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row>
    <row r="734" spans="1:26" ht="13.5" customHeight="1" x14ac:dyDescent="0.25">
      <c r="A734" s="102"/>
      <c r="B734" s="102"/>
      <c r="C734" s="106"/>
      <c r="D734" s="107"/>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row>
    <row r="735" spans="1:26" ht="13.5" customHeight="1" x14ac:dyDescent="0.25">
      <c r="A735" s="102"/>
      <c r="B735" s="102"/>
      <c r="C735" s="106"/>
      <c r="D735" s="107"/>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row>
    <row r="736" spans="1:26" ht="13.5" customHeight="1" x14ac:dyDescent="0.25">
      <c r="A736" s="102"/>
      <c r="B736" s="102"/>
      <c r="C736" s="106"/>
      <c r="D736" s="107"/>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row>
    <row r="737" spans="1:26" ht="13.5" customHeight="1" x14ac:dyDescent="0.25">
      <c r="A737" s="102"/>
      <c r="B737" s="102"/>
      <c r="C737" s="106"/>
      <c r="D737" s="107"/>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row>
    <row r="738" spans="1:26" ht="13.5" customHeight="1" x14ac:dyDescent="0.25">
      <c r="A738" s="102"/>
      <c r="B738" s="102"/>
      <c r="C738" s="106"/>
      <c r="D738" s="107"/>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row>
    <row r="739" spans="1:26" ht="13.5" customHeight="1" x14ac:dyDescent="0.25">
      <c r="A739" s="102"/>
      <c r="B739" s="102"/>
      <c r="C739" s="106"/>
      <c r="D739" s="107"/>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row>
    <row r="740" spans="1:26" ht="13.5" customHeight="1" x14ac:dyDescent="0.25">
      <c r="A740" s="102"/>
      <c r="B740" s="102"/>
      <c r="C740" s="106"/>
      <c r="D740" s="107"/>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row>
    <row r="741" spans="1:26" ht="13.5" customHeight="1" x14ac:dyDescent="0.25">
      <c r="A741" s="102"/>
      <c r="B741" s="102"/>
      <c r="C741" s="106"/>
      <c r="D741" s="107"/>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row>
    <row r="742" spans="1:26" ht="13.5" customHeight="1" x14ac:dyDescent="0.25">
      <c r="A742" s="102"/>
      <c r="B742" s="102"/>
      <c r="C742" s="106"/>
      <c r="D742" s="107"/>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row>
    <row r="743" spans="1:26" ht="13.5" customHeight="1" x14ac:dyDescent="0.25">
      <c r="A743" s="102"/>
      <c r="B743" s="102"/>
      <c r="C743" s="106"/>
      <c r="D743" s="107"/>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row>
    <row r="744" spans="1:26" ht="13.5" customHeight="1" x14ac:dyDescent="0.25">
      <c r="A744" s="102"/>
      <c r="B744" s="102"/>
      <c r="C744" s="106"/>
      <c r="D744" s="107"/>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row>
    <row r="745" spans="1:26" ht="13.5" customHeight="1" x14ac:dyDescent="0.25">
      <c r="A745" s="102"/>
      <c r="B745" s="102"/>
      <c r="C745" s="106"/>
      <c r="D745" s="107"/>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row>
    <row r="746" spans="1:26" ht="13.5" customHeight="1" x14ac:dyDescent="0.25">
      <c r="A746" s="102"/>
      <c r="B746" s="102"/>
      <c r="C746" s="106"/>
      <c r="D746" s="107"/>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row>
    <row r="747" spans="1:26" ht="13.5" customHeight="1" x14ac:dyDescent="0.25">
      <c r="A747" s="102"/>
      <c r="B747" s="102"/>
      <c r="C747" s="106"/>
      <c r="D747" s="107"/>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row>
    <row r="748" spans="1:26" ht="13.5" customHeight="1" x14ac:dyDescent="0.25">
      <c r="A748" s="102"/>
      <c r="B748" s="102"/>
      <c r="C748" s="106"/>
      <c r="D748" s="107"/>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row>
    <row r="749" spans="1:26" ht="13.5" customHeight="1" x14ac:dyDescent="0.25">
      <c r="A749" s="102"/>
      <c r="B749" s="102"/>
      <c r="C749" s="106"/>
      <c r="D749" s="107"/>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row>
    <row r="750" spans="1:26" ht="13.5" customHeight="1" x14ac:dyDescent="0.25">
      <c r="A750" s="102"/>
      <c r="B750" s="102"/>
      <c r="C750" s="106"/>
      <c r="D750" s="107"/>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row>
    <row r="751" spans="1:26" ht="13.5" customHeight="1" x14ac:dyDescent="0.25">
      <c r="A751" s="102"/>
      <c r="B751" s="102"/>
      <c r="C751" s="106"/>
      <c r="D751" s="107"/>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row>
    <row r="752" spans="1:26" ht="13.5" customHeight="1" x14ac:dyDescent="0.25">
      <c r="A752" s="102"/>
      <c r="B752" s="102"/>
      <c r="C752" s="106"/>
      <c r="D752" s="107"/>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row>
    <row r="753" spans="1:26" ht="13.5" customHeight="1" x14ac:dyDescent="0.25">
      <c r="A753" s="102"/>
      <c r="B753" s="102"/>
      <c r="C753" s="106"/>
      <c r="D753" s="107"/>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row>
    <row r="754" spans="1:26" ht="13.5" customHeight="1" x14ac:dyDescent="0.25">
      <c r="A754" s="102"/>
      <c r="B754" s="102"/>
      <c r="C754" s="106"/>
      <c r="D754" s="107"/>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row>
    <row r="755" spans="1:26" ht="13.5" customHeight="1" x14ac:dyDescent="0.25">
      <c r="A755" s="102"/>
      <c r="B755" s="102"/>
      <c r="C755" s="106"/>
      <c r="D755" s="107"/>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row>
    <row r="756" spans="1:26" ht="13.5" customHeight="1" x14ac:dyDescent="0.25">
      <c r="A756" s="102"/>
      <c r="B756" s="102"/>
      <c r="C756" s="106"/>
      <c r="D756" s="107"/>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row>
    <row r="757" spans="1:26" ht="13.5" customHeight="1" x14ac:dyDescent="0.25">
      <c r="A757" s="102"/>
      <c r="B757" s="102"/>
      <c r="C757" s="106"/>
      <c r="D757" s="107"/>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row>
    <row r="758" spans="1:26" ht="13.5" customHeight="1" x14ac:dyDescent="0.25">
      <c r="A758" s="102"/>
      <c r="B758" s="102"/>
      <c r="C758" s="106"/>
      <c r="D758" s="107"/>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row>
    <row r="759" spans="1:26" ht="13.5" customHeight="1" x14ac:dyDescent="0.25">
      <c r="A759" s="102"/>
      <c r="B759" s="102"/>
      <c r="C759" s="106"/>
      <c r="D759" s="107"/>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row>
    <row r="760" spans="1:26" ht="13.5" customHeight="1" x14ac:dyDescent="0.25">
      <c r="A760" s="102"/>
      <c r="B760" s="102"/>
      <c r="C760" s="106"/>
      <c r="D760" s="107"/>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row>
    <row r="761" spans="1:26" ht="13.5" customHeight="1" x14ac:dyDescent="0.25">
      <c r="A761" s="102"/>
      <c r="B761" s="102"/>
      <c r="C761" s="106"/>
      <c r="D761" s="107"/>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row>
    <row r="762" spans="1:26" ht="13.5" customHeight="1" x14ac:dyDescent="0.25">
      <c r="A762" s="102"/>
      <c r="B762" s="102"/>
      <c r="C762" s="106"/>
      <c r="D762" s="107"/>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row>
    <row r="763" spans="1:26" ht="13.5" customHeight="1" x14ac:dyDescent="0.25">
      <c r="A763" s="102"/>
      <c r="B763" s="102"/>
      <c r="C763" s="106"/>
      <c r="D763" s="107"/>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row>
    <row r="764" spans="1:26" ht="13.5" customHeight="1" x14ac:dyDescent="0.25">
      <c r="A764" s="102"/>
      <c r="B764" s="102"/>
      <c r="C764" s="106"/>
      <c r="D764" s="107"/>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row>
    <row r="765" spans="1:26" ht="13.5" customHeight="1" x14ac:dyDescent="0.25">
      <c r="A765" s="102"/>
      <c r="B765" s="102"/>
      <c r="C765" s="106"/>
      <c r="D765" s="107"/>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row>
    <row r="766" spans="1:26" ht="13.5" customHeight="1" x14ac:dyDescent="0.25">
      <c r="A766" s="102"/>
      <c r="B766" s="102"/>
      <c r="C766" s="106"/>
      <c r="D766" s="107"/>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row>
    <row r="767" spans="1:26" ht="13.5" customHeight="1" x14ac:dyDescent="0.25">
      <c r="A767" s="102"/>
      <c r="B767" s="102"/>
      <c r="C767" s="106"/>
      <c r="D767" s="107"/>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row>
    <row r="768" spans="1:26" ht="13.5" customHeight="1" x14ac:dyDescent="0.25">
      <c r="A768" s="102"/>
      <c r="B768" s="102"/>
      <c r="C768" s="106"/>
      <c r="D768" s="107"/>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row>
    <row r="769" spans="1:26" ht="13.5" customHeight="1" x14ac:dyDescent="0.25">
      <c r="A769" s="102"/>
      <c r="B769" s="102"/>
      <c r="C769" s="106"/>
      <c r="D769" s="107"/>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row>
    <row r="770" spans="1:26" ht="13.5" customHeight="1" x14ac:dyDescent="0.25">
      <c r="A770" s="102"/>
      <c r="B770" s="102"/>
      <c r="C770" s="106"/>
      <c r="D770" s="107"/>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row>
    <row r="771" spans="1:26" ht="13.5" customHeight="1" x14ac:dyDescent="0.25">
      <c r="A771" s="102"/>
      <c r="B771" s="102"/>
      <c r="C771" s="106"/>
      <c r="D771" s="107"/>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row>
    <row r="772" spans="1:26" ht="13.5" customHeight="1" x14ac:dyDescent="0.25">
      <c r="A772" s="102"/>
      <c r="B772" s="102"/>
      <c r="C772" s="106"/>
      <c r="D772" s="107"/>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row>
    <row r="773" spans="1:26" ht="13.5" customHeight="1" x14ac:dyDescent="0.25">
      <c r="A773" s="102"/>
      <c r="B773" s="102"/>
      <c r="C773" s="106"/>
      <c r="D773" s="107"/>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row>
    <row r="774" spans="1:26" ht="13.5" customHeight="1" x14ac:dyDescent="0.25">
      <c r="A774" s="102"/>
      <c r="B774" s="102"/>
      <c r="C774" s="106"/>
      <c r="D774" s="107"/>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row>
    <row r="775" spans="1:26" ht="13.5" customHeight="1" x14ac:dyDescent="0.25">
      <c r="A775" s="102"/>
      <c r="B775" s="102"/>
      <c r="C775" s="106"/>
      <c r="D775" s="107"/>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row>
    <row r="776" spans="1:26" ht="13.5" customHeight="1" x14ac:dyDescent="0.25">
      <c r="A776" s="102"/>
      <c r="B776" s="102"/>
      <c r="C776" s="106"/>
      <c r="D776" s="107"/>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row>
    <row r="777" spans="1:26" ht="13.5" customHeight="1" x14ac:dyDescent="0.25">
      <c r="A777" s="102"/>
      <c r="B777" s="102"/>
      <c r="C777" s="106"/>
      <c r="D777" s="107"/>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row>
    <row r="778" spans="1:26" ht="13.5" customHeight="1" x14ac:dyDescent="0.25">
      <c r="A778" s="102"/>
      <c r="B778" s="102"/>
      <c r="C778" s="106"/>
      <c r="D778" s="107"/>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row>
    <row r="779" spans="1:26" ht="13.5" customHeight="1" x14ac:dyDescent="0.25">
      <c r="A779" s="102"/>
      <c r="B779" s="102"/>
      <c r="C779" s="106"/>
      <c r="D779" s="107"/>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row>
    <row r="780" spans="1:26" ht="13.5" customHeight="1" x14ac:dyDescent="0.25">
      <c r="A780" s="102"/>
      <c r="B780" s="102"/>
      <c r="C780" s="106"/>
      <c r="D780" s="107"/>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row>
    <row r="781" spans="1:26" ht="13.5" customHeight="1" x14ac:dyDescent="0.25">
      <c r="A781" s="102"/>
      <c r="B781" s="102"/>
      <c r="C781" s="106"/>
      <c r="D781" s="107"/>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row>
    <row r="782" spans="1:26" ht="13.5" customHeight="1" x14ac:dyDescent="0.25">
      <c r="A782" s="102"/>
      <c r="B782" s="102"/>
      <c r="C782" s="106"/>
      <c r="D782" s="107"/>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row>
    <row r="783" spans="1:26" ht="13.5" customHeight="1" x14ac:dyDescent="0.25">
      <c r="A783" s="102"/>
      <c r="B783" s="102"/>
      <c r="C783" s="106"/>
      <c r="D783" s="107"/>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row>
    <row r="784" spans="1:26" ht="13.5" customHeight="1" x14ac:dyDescent="0.25">
      <c r="A784" s="102"/>
      <c r="B784" s="102"/>
      <c r="C784" s="106"/>
      <c r="D784" s="107"/>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row>
    <row r="785" spans="1:26" ht="13.5" customHeight="1" x14ac:dyDescent="0.25">
      <c r="A785" s="102"/>
      <c r="B785" s="102"/>
      <c r="C785" s="106"/>
      <c r="D785" s="107"/>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row>
    <row r="786" spans="1:26" ht="13.5" customHeight="1" x14ac:dyDescent="0.25">
      <c r="A786" s="102"/>
      <c r="B786" s="102"/>
      <c r="C786" s="106"/>
      <c r="D786" s="107"/>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row>
    <row r="787" spans="1:26" ht="13.5" customHeight="1" x14ac:dyDescent="0.25">
      <c r="A787" s="102"/>
      <c r="B787" s="102"/>
      <c r="C787" s="106"/>
      <c r="D787" s="107"/>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row>
    <row r="788" spans="1:26" ht="13.5" customHeight="1" x14ac:dyDescent="0.25">
      <c r="A788" s="102"/>
      <c r="B788" s="102"/>
      <c r="C788" s="106"/>
      <c r="D788" s="107"/>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row>
    <row r="789" spans="1:26" ht="13.5" customHeight="1" x14ac:dyDescent="0.25">
      <c r="A789" s="102"/>
      <c r="B789" s="102"/>
      <c r="C789" s="106"/>
      <c r="D789" s="107"/>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row>
    <row r="790" spans="1:26" ht="13.5" customHeight="1" x14ac:dyDescent="0.25">
      <c r="A790" s="102"/>
      <c r="B790" s="102"/>
      <c r="C790" s="106"/>
      <c r="D790" s="107"/>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row>
    <row r="791" spans="1:26" ht="13.5" customHeight="1" x14ac:dyDescent="0.25">
      <c r="A791" s="102"/>
      <c r="B791" s="102"/>
      <c r="C791" s="106"/>
      <c r="D791" s="107"/>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row>
    <row r="792" spans="1:26" ht="13.5" customHeight="1" x14ac:dyDescent="0.25">
      <c r="A792" s="102"/>
      <c r="B792" s="102"/>
      <c r="C792" s="106"/>
      <c r="D792" s="107"/>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row>
    <row r="793" spans="1:26" ht="13.5" customHeight="1" x14ac:dyDescent="0.25">
      <c r="A793" s="102"/>
      <c r="B793" s="102"/>
      <c r="C793" s="106"/>
      <c r="D793" s="107"/>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row>
    <row r="794" spans="1:26" ht="13.5" customHeight="1" x14ac:dyDescent="0.25">
      <c r="A794" s="102"/>
      <c r="B794" s="102"/>
      <c r="C794" s="106"/>
      <c r="D794" s="107"/>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row>
    <row r="795" spans="1:26" ht="13.5" customHeight="1" x14ac:dyDescent="0.25">
      <c r="A795" s="102"/>
      <c r="B795" s="102"/>
      <c r="C795" s="106"/>
      <c r="D795" s="107"/>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row>
    <row r="796" spans="1:26" ht="13.5" customHeight="1" x14ac:dyDescent="0.25">
      <c r="A796" s="102"/>
      <c r="B796" s="102"/>
      <c r="C796" s="106"/>
      <c r="D796" s="107"/>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row>
    <row r="797" spans="1:26" ht="13.5" customHeight="1" x14ac:dyDescent="0.25">
      <c r="A797" s="102"/>
      <c r="B797" s="102"/>
      <c r="C797" s="106"/>
      <c r="D797" s="107"/>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row>
    <row r="798" spans="1:26" ht="13.5" customHeight="1" x14ac:dyDescent="0.25">
      <c r="A798" s="102"/>
      <c r="B798" s="102"/>
      <c r="C798" s="106"/>
      <c r="D798" s="107"/>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row>
    <row r="799" spans="1:26" ht="13.5" customHeight="1" x14ac:dyDescent="0.25">
      <c r="A799" s="102"/>
      <c r="B799" s="102"/>
      <c r="C799" s="106"/>
      <c r="D799" s="107"/>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row>
    <row r="800" spans="1:26" ht="13.5" customHeight="1" x14ac:dyDescent="0.25">
      <c r="A800" s="102"/>
      <c r="B800" s="102"/>
      <c r="C800" s="106"/>
      <c r="D800" s="107"/>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row>
    <row r="801" spans="1:26" ht="13.5" customHeight="1" x14ac:dyDescent="0.25">
      <c r="A801" s="102"/>
      <c r="B801" s="102"/>
      <c r="C801" s="106"/>
      <c r="D801" s="107"/>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row>
    <row r="802" spans="1:26" ht="13.5" customHeight="1" x14ac:dyDescent="0.25">
      <c r="A802" s="102"/>
      <c r="B802" s="102"/>
      <c r="C802" s="106"/>
      <c r="D802" s="107"/>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row>
    <row r="803" spans="1:26" ht="13.5" customHeight="1" x14ac:dyDescent="0.25">
      <c r="A803" s="102"/>
      <c r="B803" s="102"/>
      <c r="C803" s="106"/>
      <c r="D803" s="107"/>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row>
    <row r="804" spans="1:26" ht="13.5" customHeight="1" x14ac:dyDescent="0.25">
      <c r="A804" s="102"/>
      <c r="B804" s="102"/>
      <c r="C804" s="106"/>
      <c r="D804" s="107"/>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row>
    <row r="805" spans="1:26" ht="13.5" customHeight="1" x14ac:dyDescent="0.25">
      <c r="A805" s="102"/>
      <c r="B805" s="102"/>
      <c r="C805" s="106"/>
      <c r="D805" s="107"/>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row>
    <row r="806" spans="1:26" ht="13.5" customHeight="1" x14ac:dyDescent="0.25">
      <c r="A806" s="102"/>
      <c r="B806" s="102"/>
      <c r="C806" s="106"/>
      <c r="D806" s="107"/>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row>
    <row r="807" spans="1:26" ht="13.5" customHeight="1" x14ac:dyDescent="0.25">
      <c r="A807" s="102"/>
      <c r="B807" s="102"/>
      <c r="C807" s="106"/>
      <c r="D807" s="107"/>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row>
    <row r="808" spans="1:26" ht="13.5" customHeight="1" x14ac:dyDescent="0.25">
      <c r="A808" s="102"/>
      <c r="B808" s="102"/>
      <c r="C808" s="106"/>
      <c r="D808" s="107"/>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row>
    <row r="809" spans="1:26" ht="13.5" customHeight="1" x14ac:dyDescent="0.25">
      <c r="A809" s="102"/>
      <c r="B809" s="102"/>
      <c r="C809" s="106"/>
      <c r="D809" s="107"/>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row>
    <row r="810" spans="1:26" ht="13.5" customHeight="1" x14ac:dyDescent="0.25">
      <c r="A810" s="102"/>
      <c r="B810" s="102"/>
      <c r="C810" s="106"/>
      <c r="D810" s="107"/>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row>
    <row r="811" spans="1:26" ht="13.5" customHeight="1" x14ac:dyDescent="0.25">
      <c r="A811" s="102"/>
      <c r="B811" s="102"/>
      <c r="C811" s="106"/>
      <c r="D811" s="107"/>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row>
    <row r="812" spans="1:26" ht="13.5" customHeight="1" x14ac:dyDescent="0.25">
      <c r="A812" s="102"/>
      <c r="B812" s="102"/>
      <c r="C812" s="106"/>
      <c r="D812" s="107"/>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row>
    <row r="813" spans="1:26" ht="13.5" customHeight="1" x14ac:dyDescent="0.25">
      <c r="A813" s="102"/>
      <c r="B813" s="102"/>
      <c r="C813" s="106"/>
      <c r="D813" s="107"/>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row>
    <row r="814" spans="1:26" ht="13.5" customHeight="1" x14ac:dyDescent="0.25">
      <c r="A814" s="102"/>
      <c r="B814" s="102"/>
      <c r="C814" s="106"/>
      <c r="D814" s="107"/>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row>
    <row r="815" spans="1:26" ht="13.5" customHeight="1" x14ac:dyDescent="0.25">
      <c r="A815" s="102"/>
      <c r="B815" s="102"/>
      <c r="C815" s="106"/>
      <c r="D815" s="107"/>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row>
    <row r="816" spans="1:26" ht="13.5" customHeight="1" x14ac:dyDescent="0.25">
      <c r="A816" s="102"/>
      <c r="B816" s="102"/>
      <c r="C816" s="106"/>
      <c r="D816" s="107"/>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row>
    <row r="817" spans="1:26" ht="13.5" customHeight="1" x14ac:dyDescent="0.25">
      <c r="A817" s="102"/>
      <c r="B817" s="102"/>
      <c r="C817" s="106"/>
      <c r="D817" s="107"/>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row>
    <row r="818" spans="1:26" ht="13.5" customHeight="1" x14ac:dyDescent="0.25">
      <c r="A818" s="102"/>
      <c r="B818" s="102"/>
      <c r="C818" s="106"/>
      <c r="D818" s="107"/>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row>
    <row r="819" spans="1:26" ht="13.5" customHeight="1" x14ac:dyDescent="0.25">
      <c r="A819" s="102"/>
      <c r="B819" s="102"/>
      <c r="C819" s="106"/>
      <c r="D819" s="107"/>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row>
    <row r="820" spans="1:26" ht="13.5" customHeight="1" x14ac:dyDescent="0.25">
      <c r="A820" s="102"/>
      <c r="B820" s="102"/>
      <c r="C820" s="106"/>
      <c r="D820" s="107"/>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row>
    <row r="821" spans="1:26" ht="13.5" customHeight="1" x14ac:dyDescent="0.25">
      <c r="A821" s="102"/>
      <c r="B821" s="102"/>
      <c r="C821" s="106"/>
      <c r="D821" s="107"/>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row>
    <row r="822" spans="1:26" ht="13.5" customHeight="1" x14ac:dyDescent="0.25">
      <c r="A822" s="102"/>
      <c r="B822" s="102"/>
      <c r="C822" s="106"/>
      <c r="D822" s="107"/>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row>
    <row r="823" spans="1:26" ht="13.5" customHeight="1" x14ac:dyDescent="0.25">
      <c r="A823" s="102"/>
      <c r="B823" s="102"/>
      <c r="C823" s="106"/>
      <c r="D823" s="107"/>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row>
    <row r="824" spans="1:26" ht="13.5" customHeight="1" x14ac:dyDescent="0.25">
      <c r="A824" s="102"/>
      <c r="B824" s="102"/>
      <c r="C824" s="106"/>
      <c r="D824" s="107"/>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row>
    <row r="825" spans="1:26" ht="13.5" customHeight="1" x14ac:dyDescent="0.25">
      <c r="A825" s="102"/>
      <c r="B825" s="102"/>
      <c r="C825" s="106"/>
      <c r="D825" s="107"/>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row>
    <row r="826" spans="1:26" ht="13.5" customHeight="1" x14ac:dyDescent="0.25">
      <c r="A826" s="102"/>
      <c r="B826" s="102"/>
      <c r="C826" s="106"/>
      <c r="D826" s="107"/>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row>
    <row r="827" spans="1:26" ht="13.5" customHeight="1" x14ac:dyDescent="0.25">
      <c r="A827" s="102"/>
      <c r="B827" s="102"/>
      <c r="C827" s="106"/>
      <c r="D827" s="107"/>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row>
    <row r="828" spans="1:26" ht="13.5" customHeight="1" x14ac:dyDescent="0.25">
      <c r="A828" s="102"/>
      <c r="B828" s="102"/>
      <c r="C828" s="106"/>
      <c r="D828" s="107"/>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row>
    <row r="829" spans="1:26" ht="13.5" customHeight="1" x14ac:dyDescent="0.25">
      <c r="A829" s="102"/>
      <c r="B829" s="102"/>
      <c r="C829" s="106"/>
      <c r="D829" s="107"/>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row>
    <row r="830" spans="1:26" ht="13.5" customHeight="1" x14ac:dyDescent="0.25">
      <c r="A830" s="102"/>
      <c r="B830" s="102"/>
      <c r="C830" s="106"/>
      <c r="D830" s="107"/>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row>
    <row r="831" spans="1:26" ht="13.5" customHeight="1" x14ac:dyDescent="0.25">
      <c r="A831" s="102"/>
      <c r="B831" s="102"/>
      <c r="C831" s="106"/>
      <c r="D831" s="107"/>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row>
    <row r="832" spans="1:26" ht="13.5" customHeight="1" x14ac:dyDescent="0.25">
      <c r="A832" s="102"/>
      <c r="B832" s="102"/>
      <c r="C832" s="106"/>
      <c r="D832" s="107"/>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row>
    <row r="833" spans="1:26" ht="13.5" customHeight="1" x14ac:dyDescent="0.25">
      <c r="A833" s="102"/>
      <c r="B833" s="102"/>
      <c r="C833" s="106"/>
      <c r="D833" s="107"/>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row>
    <row r="834" spans="1:26" ht="13.5" customHeight="1" x14ac:dyDescent="0.25">
      <c r="A834" s="102"/>
      <c r="B834" s="102"/>
      <c r="C834" s="106"/>
      <c r="D834" s="107"/>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row>
    <row r="835" spans="1:26" ht="13.5" customHeight="1" x14ac:dyDescent="0.25">
      <c r="A835" s="102"/>
      <c r="B835" s="102"/>
      <c r="C835" s="106"/>
      <c r="D835" s="107"/>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row>
    <row r="836" spans="1:26" ht="13.5" customHeight="1" x14ac:dyDescent="0.25">
      <c r="A836" s="102"/>
      <c r="B836" s="102"/>
      <c r="C836" s="106"/>
      <c r="D836" s="107"/>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row>
    <row r="837" spans="1:26" ht="13.5" customHeight="1" x14ac:dyDescent="0.25">
      <c r="A837" s="102"/>
      <c r="B837" s="102"/>
      <c r="C837" s="106"/>
      <c r="D837" s="107"/>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row>
    <row r="838" spans="1:26" ht="13.5" customHeight="1" x14ac:dyDescent="0.25">
      <c r="A838" s="102"/>
      <c r="B838" s="102"/>
      <c r="C838" s="106"/>
      <c r="D838" s="107"/>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row>
    <row r="839" spans="1:26" ht="13.5" customHeight="1" x14ac:dyDescent="0.25">
      <c r="A839" s="102"/>
      <c r="B839" s="102"/>
      <c r="C839" s="106"/>
      <c r="D839" s="107"/>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row>
    <row r="840" spans="1:26" ht="13.5" customHeight="1" x14ac:dyDescent="0.25">
      <c r="A840" s="102"/>
      <c r="B840" s="102"/>
      <c r="C840" s="106"/>
      <c r="D840" s="107"/>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row>
    <row r="841" spans="1:26" ht="13.5" customHeight="1" x14ac:dyDescent="0.25">
      <c r="A841" s="102"/>
      <c r="B841" s="102"/>
      <c r="C841" s="106"/>
      <c r="D841" s="107"/>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row>
    <row r="842" spans="1:26" ht="13.5" customHeight="1" x14ac:dyDescent="0.25">
      <c r="A842" s="102"/>
      <c r="B842" s="102"/>
      <c r="C842" s="106"/>
      <c r="D842" s="107"/>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row>
    <row r="843" spans="1:26" ht="13.5" customHeight="1" x14ac:dyDescent="0.25">
      <c r="A843" s="102"/>
      <c r="B843" s="102"/>
      <c r="C843" s="106"/>
      <c r="D843" s="107"/>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row>
    <row r="844" spans="1:26" ht="13.5" customHeight="1" x14ac:dyDescent="0.25">
      <c r="A844" s="102"/>
      <c r="B844" s="102"/>
      <c r="C844" s="106"/>
      <c r="D844" s="107"/>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row>
    <row r="845" spans="1:26" ht="13.5" customHeight="1" x14ac:dyDescent="0.25">
      <c r="A845" s="102"/>
      <c r="B845" s="102"/>
      <c r="C845" s="106"/>
      <c r="D845" s="107"/>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row>
    <row r="846" spans="1:26" ht="13.5" customHeight="1" x14ac:dyDescent="0.25">
      <c r="A846" s="102"/>
      <c r="B846" s="102"/>
      <c r="C846" s="106"/>
      <c r="D846" s="107"/>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row>
    <row r="847" spans="1:26" ht="13.5" customHeight="1" x14ac:dyDescent="0.25">
      <c r="A847" s="102"/>
      <c r="B847" s="102"/>
      <c r="C847" s="106"/>
      <c r="D847" s="107"/>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row>
    <row r="848" spans="1:26" ht="13.5" customHeight="1" x14ac:dyDescent="0.25">
      <c r="A848" s="102"/>
      <c r="B848" s="102"/>
      <c r="C848" s="106"/>
      <c r="D848" s="107"/>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row>
    <row r="849" spans="1:26" ht="13.5" customHeight="1" x14ac:dyDescent="0.25">
      <c r="A849" s="102"/>
      <c r="B849" s="102"/>
      <c r="C849" s="106"/>
      <c r="D849" s="107"/>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row>
    <row r="850" spans="1:26" ht="13.5" customHeight="1" x14ac:dyDescent="0.25">
      <c r="A850" s="102"/>
      <c r="B850" s="102"/>
      <c r="C850" s="106"/>
      <c r="D850" s="107"/>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row>
    <row r="851" spans="1:26" ht="13.5" customHeight="1" x14ac:dyDescent="0.25">
      <c r="A851" s="102"/>
      <c r="B851" s="102"/>
      <c r="C851" s="106"/>
      <c r="D851" s="107"/>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row>
    <row r="852" spans="1:26" ht="13.5" customHeight="1" x14ac:dyDescent="0.25">
      <c r="A852" s="102"/>
      <c r="B852" s="102"/>
      <c r="C852" s="106"/>
      <c r="D852" s="107"/>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row>
    <row r="853" spans="1:26" ht="13.5" customHeight="1" x14ac:dyDescent="0.25">
      <c r="A853" s="102"/>
      <c r="B853" s="102"/>
      <c r="C853" s="106"/>
      <c r="D853" s="107"/>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row>
    <row r="854" spans="1:26" ht="13.5" customHeight="1" x14ac:dyDescent="0.25">
      <c r="A854" s="102"/>
      <c r="B854" s="102"/>
      <c r="C854" s="106"/>
      <c r="D854" s="107"/>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row>
    <row r="855" spans="1:26" ht="13.5" customHeight="1" x14ac:dyDescent="0.25">
      <c r="A855" s="102"/>
      <c r="B855" s="102"/>
      <c r="C855" s="106"/>
      <c r="D855" s="107"/>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row>
    <row r="856" spans="1:26" ht="13.5" customHeight="1" x14ac:dyDescent="0.25">
      <c r="A856" s="102"/>
      <c r="B856" s="102"/>
      <c r="C856" s="106"/>
      <c r="D856" s="107"/>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row>
    <row r="857" spans="1:26" ht="13.5" customHeight="1" x14ac:dyDescent="0.25">
      <c r="A857" s="102"/>
      <c r="B857" s="102"/>
      <c r="C857" s="106"/>
      <c r="D857" s="107"/>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row>
    <row r="858" spans="1:26" ht="13.5" customHeight="1" x14ac:dyDescent="0.25">
      <c r="A858" s="102"/>
      <c r="B858" s="102"/>
      <c r="C858" s="106"/>
      <c r="D858" s="107"/>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row>
    <row r="859" spans="1:26" ht="13.5" customHeight="1" x14ac:dyDescent="0.25">
      <c r="A859" s="102"/>
      <c r="B859" s="102"/>
      <c r="C859" s="106"/>
      <c r="D859" s="107"/>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row>
    <row r="860" spans="1:26" ht="13.5" customHeight="1" x14ac:dyDescent="0.25">
      <c r="A860" s="102"/>
      <c r="B860" s="102"/>
      <c r="C860" s="106"/>
      <c r="D860" s="107"/>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row>
    <row r="861" spans="1:26" ht="13.5" customHeight="1" x14ac:dyDescent="0.25">
      <c r="A861" s="102"/>
      <c r="B861" s="102"/>
      <c r="C861" s="106"/>
      <c r="D861" s="107"/>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row>
    <row r="862" spans="1:26" ht="13.5" customHeight="1" x14ac:dyDescent="0.25">
      <c r="A862" s="102"/>
      <c r="B862" s="102"/>
      <c r="C862" s="106"/>
      <c r="D862" s="107"/>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row>
    <row r="863" spans="1:26" ht="13.5" customHeight="1" x14ac:dyDescent="0.25">
      <c r="A863" s="102"/>
      <c r="B863" s="102"/>
      <c r="C863" s="106"/>
      <c r="D863" s="107"/>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row>
    <row r="864" spans="1:26" ht="13.5" customHeight="1" x14ac:dyDescent="0.25">
      <c r="A864" s="102"/>
      <c r="B864" s="102"/>
      <c r="C864" s="106"/>
      <c r="D864" s="107"/>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row>
    <row r="865" spans="1:26" ht="13.5" customHeight="1" x14ac:dyDescent="0.25">
      <c r="A865" s="102"/>
      <c r="B865" s="102"/>
      <c r="C865" s="106"/>
      <c r="D865" s="107"/>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row>
    <row r="866" spans="1:26" ht="13.5" customHeight="1" x14ac:dyDescent="0.25">
      <c r="A866" s="102"/>
      <c r="B866" s="102"/>
      <c r="C866" s="106"/>
      <c r="D866" s="107"/>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row>
    <row r="867" spans="1:26" ht="13.5" customHeight="1" x14ac:dyDescent="0.25">
      <c r="A867" s="102"/>
      <c r="B867" s="102"/>
      <c r="C867" s="106"/>
      <c r="D867" s="107"/>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row>
    <row r="868" spans="1:26" ht="13.5" customHeight="1" x14ac:dyDescent="0.25">
      <c r="A868" s="102"/>
      <c r="B868" s="102"/>
      <c r="C868" s="106"/>
      <c r="D868" s="107"/>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row>
    <row r="869" spans="1:26" ht="13.5" customHeight="1" x14ac:dyDescent="0.25">
      <c r="A869" s="102"/>
      <c r="B869" s="102"/>
      <c r="C869" s="106"/>
      <c r="D869" s="107"/>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row>
    <row r="870" spans="1:26" ht="13.5" customHeight="1" x14ac:dyDescent="0.25">
      <c r="A870" s="102"/>
      <c r="B870" s="102"/>
      <c r="C870" s="106"/>
      <c r="D870" s="107"/>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row>
    <row r="871" spans="1:26" ht="13.5" customHeight="1" x14ac:dyDescent="0.25">
      <c r="A871" s="102"/>
      <c r="B871" s="102"/>
      <c r="C871" s="106"/>
      <c r="D871" s="107"/>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row>
    <row r="872" spans="1:26" ht="13.5" customHeight="1" x14ac:dyDescent="0.25">
      <c r="A872" s="102"/>
      <c r="B872" s="102"/>
      <c r="C872" s="106"/>
      <c r="D872" s="107"/>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row>
    <row r="873" spans="1:26" ht="13.5" customHeight="1" x14ac:dyDescent="0.25">
      <c r="A873" s="102"/>
      <c r="B873" s="102"/>
      <c r="C873" s="106"/>
      <c r="D873" s="107"/>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row>
    <row r="874" spans="1:26" ht="13.5" customHeight="1" x14ac:dyDescent="0.25">
      <c r="A874" s="102"/>
      <c r="B874" s="102"/>
      <c r="C874" s="106"/>
      <c r="D874" s="107"/>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row>
    <row r="875" spans="1:26" ht="13.5" customHeight="1" x14ac:dyDescent="0.25">
      <c r="A875" s="102"/>
      <c r="B875" s="102"/>
      <c r="C875" s="106"/>
      <c r="D875" s="107"/>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row>
    <row r="876" spans="1:26" ht="13.5" customHeight="1" x14ac:dyDescent="0.25">
      <c r="A876" s="102"/>
      <c r="B876" s="102"/>
      <c r="C876" s="106"/>
      <c r="D876" s="107"/>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row>
    <row r="877" spans="1:26" ht="13.5" customHeight="1" x14ac:dyDescent="0.25">
      <c r="A877" s="102"/>
      <c r="B877" s="102"/>
      <c r="C877" s="106"/>
      <c r="D877" s="107"/>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row>
    <row r="878" spans="1:26" ht="13.5" customHeight="1" x14ac:dyDescent="0.25">
      <c r="A878" s="102"/>
      <c r="B878" s="102"/>
      <c r="C878" s="106"/>
      <c r="D878" s="107"/>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row>
    <row r="879" spans="1:26" ht="13.5" customHeight="1" x14ac:dyDescent="0.25">
      <c r="A879" s="102"/>
      <c r="B879" s="102"/>
      <c r="C879" s="106"/>
      <c r="D879" s="107"/>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row>
    <row r="880" spans="1:26" ht="13.5" customHeight="1" x14ac:dyDescent="0.25">
      <c r="A880" s="102"/>
      <c r="B880" s="102"/>
      <c r="C880" s="106"/>
      <c r="D880" s="107"/>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row>
    <row r="881" spans="1:26" ht="13.5" customHeight="1" x14ac:dyDescent="0.25">
      <c r="A881" s="102"/>
      <c r="B881" s="102"/>
      <c r="C881" s="106"/>
      <c r="D881" s="107"/>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row>
    <row r="882" spans="1:26" ht="13.5" customHeight="1" x14ac:dyDescent="0.25">
      <c r="A882" s="102"/>
      <c r="B882" s="102"/>
      <c r="C882" s="106"/>
      <c r="D882" s="107"/>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row>
    <row r="883" spans="1:26" ht="13.5" customHeight="1" x14ac:dyDescent="0.25">
      <c r="A883" s="102"/>
      <c r="B883" s="102"/>
      <c r="C883" s="106"/>
      <c r="D883" s="107"/>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row>
    <row r="884" spans="1:26" ht="13.5" customHeight="1" x14ac:dyDescent="0.25">
      <c r="A884" s="102"/>
      <c r="B884" s="102"/>
      <c r="C884" s="106"/>
      <c r="D884" s="107"/>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row>
    <row r="885" spans="1:26" ht="13.5" customHeight="1" x14ac:dyDescent="0.25">
      <c r="A885" s="102"/>
      <c r="B885" s="102"/>
      <c r="C885" s="106"/>
      <c r="D885" s="107"/>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row>
    <row r="886" spans="1:26" ht="13.5" customHeight="1" x14ac:dyDescent="0.25">
      <c r="A886" s="102"/>
      <c r="B886" s="102"/>
      <c r="C886" s="106"/>
      <c r="D886" s="107"/>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row>
    <row r="887" spans="1:26" ht="13.5" customHeight="1" x14ac:dyDescent="0.25">
      <c r="A887" s="102"/>
      <c r="B887" s="102"/>
      <c r="C887" s="106"/>
      <c r="D887" s="107"/>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row>
    <row r="888" spans="1:26" ht="13.5" customHeight="1" x14ac:dyDescent="0.25">
      <c r="A888" s="102"/>
      <c r="B888" s="102"/>
      <c r="C888" s="106"/>
      <c r="D888" s="107"/>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row>
    <row r="889" spans="1:26" ht="13.5" customHeight="1" x14ac:dyDescent="0.25">
      <c r="A889" s="102"/>
      <c r="B889" s="102"/>
      <c r="C889" s="106"/>
      <c r="D889" s="107"/>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row>
    <row r="890" spans="1:26" ht="13.5" customHeight="1" x14ac:dyDescent="0.25">
      <c r="A890" s="102"/>
      <c r="B890" s="102"/>
      <c r="C890" s="106"/>
      <c r="D890" s="107"/>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row>
    <row r="891" spans="1:26" ht="13.5" customHeight="1" x14ac:dyDescent="0.25">
      <c r="A891" s="102"/>
      <c r="B891" s="102"/>
      <c r="C891" s="106"/>
      <c r="D891" s="107"/>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row>
    <row r="892" spans="1:26" ht="13.5" customHeight="1" x14ac:dyDescent="0.25">
      <c r="A892" s="102"/>
      <c r="B892" s="102"/>
      <c r="C892" s="106"/>
      <c r="D892" s="107"/>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row>
    <row r="893" spans="1:26" ht="13.5" customHeight="1" x14ac:dyDescent="0.25">
      <c r="A893" s="102"/>
      <c r="B893" s="102"/>
      <c r="C893" s="106"/>
      <c r="D893" s="107"/>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row>
    <row r="894" spans="1:26" ht="13.5" customHeight="1" x14ac:dyDescent="0.25">
      <c r="A894" s="102"/>
      <c r="B894" s="102"/>
      <c r="C894" s="106"/>
      <c r="D894" s="107"/>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row>
    <row r="895" spans="1:26" ht="13.5" customHeight="1" x14ac:dyDescent="0.25">
      <c r="A895" s="102"/>
      <c r="B895" s="102"/>
      <c r="C895" s="106"/>
      <c r="D895" s="107"/>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row>
    <row r="896" spans="1:26" ht="13.5" customHeight="1" x14ac:dyDescent="0.25">
      <c r="A896" s="102"/>
      <c r="B896" s="102"/>
      <c r="C896" s="106"/>
      <c r="D896" s="107"/>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row>
    <row r="897" spans="1:26" ht="13.5" customHeight="1" x14ac:dyDescent="0.25">
      <c r="A897" s="102"/>
      <c r="B897" s="102"/>
      <c r="C897" s="106"/>
      <c r="D897" s="107"/>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row>
    <row r="898" spans="1:26" ht="13.5" customHeight="1" x14ac:dyDescent="0.25">
      <c r="A898" s="102"/>
      <c r="B898" s="102"/>
      <c r="C898" s="106"/>
      <c r="D898" s="107"/>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row>
    <row r="899" spans="1:26" ht="13.5" customHeight="1" x14ac:dyDescent="0.25">
      <c r="A899" s="102"/>
      <c r="B899" s="102"/>
      <c r="C899" s="106"/>
      <c r="D899" s="107"/>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row>
    <row r="900" spans="1:26" ht="13.5" customHeight="1" x14ac:dyDescent="0.25">
      <c r="A900" s="102"/>
      <c r="B900" s="102"/>
      <c r="C900" s="106"/>
      <c r="D900" s="107"/>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row>
    <row r="901" spans="1:26" ht="13.5" customHeight="1" x14ac:dyDescent="0.25">
      <c r="A901" s="102"/>
      <c r="B901" s="102"/>
      <c r="C901" s="106"/>
      <c r="D901" s="107"/>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row>
    <row r="902" spans="1:26" ht="13.5" customHeight="1" x14ac:dyDescent="0.25">
      <c r="A902" s="102"/>
      <c r="B902" s="102"/>
      <c r="C902" s="106"/>
      <c r="D902" s="107"/>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row>
    <row r="903" spans="1:26" ht="13.5" customHeight="1" x14ac:dyDescent="0.25">
      <c r="A903" s="102"/>
      <c r="B903" s="102"/>
      <c r="C903" s="106"/>
      <c r="D903" s="107"/>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row>
    <row r="904" spans="1:26" ht="13.5" customHeight="1" x14ac:dyDescent="0.25">
      <c r="A904" s="102"/>
      <c r="B904" s="102"/>
      <c r="C904" s="106"/>
      <c r="D904" s="107"/>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row>
    <row r="905" spans="1:26" ht="13.5" customHeight="1" x14ac:dyDescent="0.25">
      <c r="A905" s="102"/>
      <c r="B905" s="102"/>
      <c r="C905" s="106"/>
      <c r="D905" s="107"/>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row>
    <row r="906" spans="1:26" ht="13.5" customHeight="1" x14ac:dyDescent="0.25">
      <c r="A906" s="102"/>
      <c r="B906" s="102"/>
      <c r="C906" s="106"/>
      <c r="D906" s="107"/>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row>
    <row r="907" spans="1:26" ht="13.5" customHeight="1" x14ac:dyDescent="0.25">
      <c r="A907" s="102"/>
      <c r="B907" s="102"/>
      <c r="C907" s="106"/>
      <c r="D907" s="107"/>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row>
    <row r="908" spans="1:26" ht="13.5" customHeight="1" x14ac:dyDescent="0.25">
      <c r="A908" s="102"/>
      <c r="B908" s="102"/>
      <c r="C908" s="106"/>
      <c r="D908" s="107"/>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row>
    <row r="909" spans="1:26" ht="13.5" customHeight="1" x14ac:dyDescent="0.25">
      <c r="A909" s="102"/>
      <c r="B909" s="102"/>
      <c r="C909" s="106"/>
      <c r="D909" s="107"/>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row>
    <row r="910" spans="1:26" ht="13.5" customHeight="1" x14ac:dyDescent="0.25">
      <c r="A910" s="102"/>
      <c r="B910" s="102"/>
      <c r="C910" s="106"/>
      <c r="D910" s="107"/>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row>
    <row r="911" spans="1:26" ht="13.5" customHeight="1" x14ac:dyDescent="0.25">
      <c r="A911" s="102"/>
      <c r="B911" s="102"/>
      <c r="C911" s="106"/>
      <c r="D911" s="107"/>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row>
    <row r="912" spans="1:26" ht="13.5" customHeight="1" x14ac:dyDescent="0.25">
      <c r="A912" s="102"/>
      <c r="B912" s="102"/>
      <c r="C912" s="106"/>
      <c r="D912" s="107"/>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row>
    <row r="913" spans="1:26" ht="13.5" customHeight="1" x14ac:dyDescent="0.25">
      <c r="A913" s="102"/>
      <c r="B913" s="102"/>
      <c r="C913" s="106"/>
      <c r="D913" s="107"/>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row>
    <row r="914" spans="1:26" ht="13.5" customHeight="1" x14ac:dyDescent="0.25">
      <c r="A914" s="102"/>
      <c r="B914" s="102"/>
      <c r="C914" s="106"/>
      <c r="D914" s="107"/>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row>
    <row r="915" spans="1:26" ht="13.5" customHeight="1" x14ac:dyDescent="0.25">
      <c r="A915" s="102"/>
      <c r="B915" s="102"/>
      <c r="C915" s="106"/>
      <c r="D915" s="107"/>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row>
    <row r="916" spans="1:26" ht="13.5" customHeight="1" x14ac:dyDescent="0.25">
      <c r="A916" s="102"/>
      <c r="B916" s="102"/>
      <c r="C916" s="106"/>
      <c r="D916" s="107"/>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row>
    <row r="917" spans="1:26" ht="13.5" customHeight="1" x14ac:dyDescent="0.25">
      <c r="A917" s="102"/>
      <c r="B917" s="102"/>
      <c r="C917" s="106"/>
      <c r="D917" s="107"/>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row>
    <row r="918" spans="1:26" ht="13.5" customHeight="1" x14ac:dyDescent="0.25">
      <c r="A918" s="102"/>
      <c r="B918" s="102"/>
      <c r="C918" s="106"/>
      <c r="D918" s="107"/>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row>
    <row r="919" spans="1:26" ht="13.5" customHeight="1" x14ac:dyDescent="0.25">
      <c r="A919" s="102"/>
      <c r="B919" s="102"/>
      <c r="C919" s="106"/>
      <c r="D919" s="107"/>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row>
    <row r="920" spans="1:26" ht="13.5" customHeight="1" x14ac:dyDescent="0.25">
      <c r="A920" s="102"/>
      <c r="B920" s="102"/>
      <c r="C920" s="106"/>
      <c r="D920" s="107"/>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row>
    <row r="921" spans="1:26" ht="13.5" customHeight="1" x14ac:dyDescent="0.25">
      <c r="A921" s="102"/>
      <c r="B921" s="102"/>
      <c r="C921" s="106"/>
      <c r="D921" s="107"/>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row>
    <row r="922" spans="1:26" ht="13.5" customHeight="1" x14ac:dyDescent="0.25">
      <c r="A922" s="102"/>
      <c r="B922" s="102"/>
      <c r="C922" s="106"/>
      <c r="D922" s="107"/>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row>
    <row r="923" spans="1:26" ht="13.5" customHeight="1" x14ac:dyDescent="0.25">
      <c r="A923" s="102"/>
      <c r="B923" s="102"/>
      <c r="C923" s="106"/>
      <c r="D923" s="107"/>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row>
    <row r="924" spans="1:26" ht="13.5" customHeight="1" x14ac:dyDescent="0.25">
      <c r="A924" s="102"/>
      <c r="B924" s="102"/>
      <c r="C924" s="106"/>
      <c r="D924" s="107"/>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row>
    <row r="925" spans="1:26" ht="13.5" customHeight="1" x14ac:dyDescent="0.25">
      <c r="A925" s="102"/>
      <c r="B925" s="102"/>
      <c r="C925" s="106"/>
      <c r="D925" s="107"/>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row>
    <row r="926" spans="1:26" ht="13.5" customHeight="1" x14ac:dyDescent="0.25">
      <c r="A926" s="102"/>
      <c r="B926" s="102"/>
      <c r="C926" s="106"/>
      <c r="D926" s="107"/>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row>
    <row r="927" spans="1:26" ht="13.5" customHeight="1" x14ac:dyDescent="0.25">
      <c r="A927" s="102"/>
      <c r="B927" s="102"/>
      <c r="C927" s="106"/>
      <c r="D927" s="107"/>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row>
    <row r="928" spans="1:26" ht="13.5" customHeight="1" x14ac:dyDescent="0.25">
      <c r="A928" s="102"/>
      <c r="B928" s="102"/>
      <c r="C928" s="106"/>
      <c r="D928" s="107"/>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row>
    <row r="929" spans="1:26" ht="13.5" customHeight="1" x14ac:dyDescent="0.25">
      <c r="A929" s="102"/>
      <c r="B929" s="102"/>
      <c r="C929" s="106"/>
      <c r="D929" s="107"/>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row>
    <row r="930" spans="1:26" ht="13.5" customHeight="1" x14ac:dyDescent="0.25">
      <c r="A930" s="102"/>
      <c r="B930" s="102"/>
      <c r="C930" s="106"/>
      <c r="D930" s="107"/>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row>
    <row r="931" spans="1:26" ht="13.5" customHeight="1" x14ac:dyDescent="0.25">
      <c r="A931" s="102"/>
      <c r="B931" s="102"/>
      <c r="C931" s="106"/>
      <c r="D931" s="107"/>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row>
    <row r="932" spans="1:26" ht="13.5" customHeight="1" x14ac:dyDescent="0.25">
      <c r="A932" s="102"/>
      <c r="B932" s="102"/>
      <c r="C932" s="106"/>
      <c r="D932" s="107"/>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row>
    <row r="933" spans="1:26" ht="13.5" customHeight="1" x14ac:dyDescent="0.25">
      <c r="A933" s="102"/>
      <c r="B933" s="102"/>
      <c r="C933" s="106"/>
      <c r="D933" s="107"/>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row>
    <row r="934" spans="1:26" ht="13.5" customHeight="1" x14ac:dyDescent="0.25">
      <c r="A934" s="102"/>
      <c r="B934" s="102"/>
      <c r="C934" s="106"/>
      <c r="D934" s="107"/>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row>
    <row r="935" spans="1:26" ht="13.5" customHeight="1" x14ac:dyDescent="0.25">
      <c r="A935" s="102"/>
      <c r="B935" s="102"/>
      <c r="C935" s="106"/>
      <c r="D935" s="107"/>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row>
    <row r="936" spans="1:26" ht="13.5" customHeight="1" x14ac:dyDescent="0.25">
      <c r="A936" s="102"/>
      <c r="B936" s="102"/>
      <c r="C936" s="106"/>
      <c r="D936" s="107"/>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row>
    <row r="937" spans="1:26" ht="13.5" customHeight="1" x14ac:dyDescent="0.25">
      <c r="A937" s="102"/>
      <c r="B937" s="102"/>
      <c r="C937" s="106"/>
      <c r="D937" s="107"/>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row>
    <row r="938" spans="1:26" ht="13.5" customHeight="1" x14ac:dyDescent="0.25">
      <c r="A938" s="102"/>
      <c r="B938" s="102"/>
      <c r="C938" s="106"/>
      <c r="D938" s="107"/>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row>
    <row r="939" spans="1:26" ht="13.5" customHeight="1" x14ac:dyDescent="0.25">
      <c r="A939" s="102"/>
      <c r="B939" s="102"/>
      <c r="C939" s="106"/>
      <c r="D939" s="107"/>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row>
    <row r="940" spans="1:26" ht="13.5" customHeight="1" x14ac:dyDescent="0.25">
      <c r="A940" s="102"/>
      <c r="B940" s="102"/>
      <c r="C940" s="106"/>
      <c r="D940" s="107"/>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row>
    <row r="941" spans="1:26" ht="13.5" customHeight="1" x14ac:dyDescent="0.25">
      <c r="A941" s="102"/>
      <c r="B941" s="102"/>
      <c r="C941" s="106"/>
      <c r="D941" s="107"/>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row>
    <row r="942" spans="1:26" ht="13.5" customHeight="1" x14ac:dyDescent="0.25">
      <c r="A942" s="102"/>
      <c r="B942" s="102"/>
      <c r="C942" s="106"/>
      <c r="D942" s="107"/>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row>
    <row r="943" spans="1:26" ht="13.5" customHeight="1" x14ac:dyDescent="0.25">
      <c r="A943" s="102"/>
      <c r="B943" s="102"/>
      <c r="C943" s="106"/>
      <c r="D943" s="107"/>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row>
    <row r="944" spans="1:26" ht="13.5" customHeight="1" x14ac:dyDescent="0.25">
      <c r="A944" s="102"/>
      <c r="B944" s="102"/>
      <c r="C944" s="106"/>
      <c r="D944" s="107"/>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row>
    <row r="945" spans="1:26" ht="13.5" customHeight="1" x14ac:dyDescent="0.25">
      <c r="A945" s="102"/>
      <c r="B945" s="102"/>
      <c r="C945" s="106"/>
      <c r="D945" s="107"/>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row>
    <row r="946" spans="1:26" ht="13.5" customHeight="1" x14ac:dyDescent="0.25">
      <c r="A946" s="102"/>
      <c r="B946" s="102"/>
      <c r="C946" s="106"/>
      <c r="D946" s="107"/>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row>
    <row r="947" spans="1:26" ht="13.5" customHeight="1" x14ac:dyDescent="0.25">
      <c r="A947" s="102"/>
      <c r="B947" s="102"/>
      <c r="C947" s="106"/>
      <c r="D947" s="107"/>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row>
    <row r="948" spans="1:26" ht="13.5" customHeight="1" x14ac:dyDescent="0.25">
      <c r="A948" s="102"/>
      <c r="B948" s="102"/>
      <c r="C948" s="106"/>
      <c r="D948" s="107"/>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row>
    <row r="949" spans="1:26" ht="13.5" customHeight="1" x14ac:dyDescent="0.25">
      <c r="A949" s="102"/>
      <c r="B949" s="102"/>
      <c r="C949" s="106"/>
      <c r="D949" s="107"/>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row>
    <row r="950" spans="1:26" ht="13.5" customHeight="1" x14ac:dyDescent="0.25">
      <c r="A950" s="102"/>
      <c r="B950" s="102"/>
      <c r="C950" s="106"/>
      <c r="D950" s="107"/>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row>
    <row r="951" spans="1:26" ht="13.5" customHeight="1" x14ac:dyDescent="0.25">
      <c r="A951" s="102"/>
      <c r="B951" s="102"/>
      <c r="C951" s="106"/>
      <c r="D951" s="107"/>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row>
    <row r="952" spans="1:26" ht="13.5" customHeight="1" x14ac:dyDescent="0.25">
      <c r="A952" s="102"/>
      <c r="B952" s="102"/>
      <c r="C952" s="106"/>
      <c r="D952" s="107"/>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row>
    <row r="953" spans="1:26" ht="13.5" customHeight="1" x14ac:dyDescent="0.25">
      <c r="A953" s="102"/>
      <c r="B953" s="102"/>
      <c r="C953" s="106"/>
      <c r="D953" s="107"/>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row>
    <row r="954" spans="1:26" ht="13.5" customHeight="1" x14ac:dyDescent="0.25">
      <c r="A954" s="102"/>
      <c r="B954" s="102"/>
      <c r="C954" s="106"/>
      <c r="D954" s="107"/>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row>
    <row r="955" spans="1:26" ht="13.5" customHeight="1" x14ac:dyDescent="0.25">
      <c r="A955" s="102"/>
      <c r="B955" s="102"/>
      <c r="C955" s="106"/>
      <c r="D955" s="107"/>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row>
    <row r="956" spans="1:26" ht="13.5" customHeight="1" x14ac:dyDescent="0.25">
      <c r="A956" s="102"/>
      <c r="B956" s="102"/>
      <c r="C956" s="106"/>
      <c r="D956" s="107"/>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row>
    <row r="957" spans="1:26" ht="13.5" customHeight="1" x14ac:dyDescent="0.25">
      <c r="A957" s="102"/>
      <c r="B957" s="102"/>
      <c r="C957" s="106"/>
      <c r="D957" s="107"/>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row>
    <row r="958" spans="1:26" ht="13.5" customHeight="1" x14ac:dyDescent="0.25">
      <c r="A958" s="102"/>
      <c r="B958" s="102"/>
      <c r="C958" s="106"/>
      <c r="D958" s="107"/>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row>
    <row r="959" spans="1:26" ht="13.5" customHeight="1" x14ac:dyDescent="0.25">
      <c r="A959" s="102"/>
      <c r="B959" s="102"/>
      <c r="C959" s="106"/>
      <c r="D959" s="107"/>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row>
    <row r="960" spans="1:26" ht="13.5" customHeight="1" x14ac:dyDescent="0.25">
      <c r="A960" s="102"/>
      <c r="B960" s="102"/>
      <c r="C960" s="106"/>
      <c r="D960" s="107"/>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row>
    <row r="961" spans="1:26" ht="13.5" customHeight="1" x14ac:dyDescent="0.25">
      <c r="A961" s="102"/>
      <c r="B961" s="102"/>
      <c r="C961" s="106"/>
      <c r="D961" s="107"/>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row>
    <row r="962" spans="1:26" ht="13.5" customHeight="1" x14ac:dyDescent="0.25">
      <c r="A962" s="102"/>
      <c r="B962" s="102"/>
      <c r="C962" s="106"/>
      <c r="D962" s="107"/>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row>
    <row r="963" spans="1:26" ht="13.5" customHeight="1" x14ac:dyDescent="0.25">
      <c r="A963" s="102"/>
      <c r="B963" s="102"/>
      <c r="C963" s="106"/>
      <c r="D963" s="107"/>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row>
    <row r="964" spans="1:26" ht="13.5" customHeight="1" x14ac:dyDescent="0.25">
      <c r="A964" s="102"/>
      <c r="B964" s="102"/>
      <c r="C964" s="106"/>
      <c r="D964" s="107"/>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row>
    <row r="965" spans="1:26" ht="13.5" customHeight="1" x14ac:dyDescent="0.25">
      <c r="A965" s="102"/>
      <c r="B965" s="102"/>
      <c r="C965" s="106"/>
      <c r="D965" s="107"/>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row>
    <row r="966" spans="1:26" ht="13.5" customHeight="1" x14ac:dyDescent="0.25">
      <c r="A966" s="102"/>
      <c r="B966" s="102"/>
      <c r="C966" s="106"/>
      <c r="D966" s="107"/>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row>
    <row r="967" spans="1:26" ht="13.5" customHeight="1" x14ac:dyDescent="0.25">
      <c r="A967" s="102"/>
      <c r="B967" s="102"/>
      <c r="C967" s="106"/>
      <c r="D967" s="107"/>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row>
    <row r="968" spans="1:26" ht="13.5" customHeight="1" x14ac:dyDescent="0.25">
      <c r="A968" s="102"/>
      <c r="B968" s="102"/>
      <c r="C968" s="106"/>
      <c r="D968" s="107"/>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row>
    <row r="969" spans="1:26" ht="13.5" customHeight="1" x14ac:dyDescent="0.25">
      <c r="A969" s="102"/>
      <c r="B969" s="102"/>
      <c r="C969" s="106"/>
      <c r="D969" s="107"/>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row>
    <row r="970" spans="1:26" ht="13.5" customHeight="1" x14ac:dyDescent="0.25">
      <c r="A970" s="102"/>
      <c r="B970" s="102"/>
      <c r="C970" s="106"/>
      <c r="D970" s="107"/>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row>
    <row r="971" spans="1:26" ht="13.5" customHeight="1" x14ac:dyDescent="0.25">
      <c r="A971" s="102"/>
      <c r="B971" s="102"/>
      <c r="C971" s="106"/>
      <c r="D971" s="107"/>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row>
    <row r="972" spans="1:26" ht="13.5" customHeight="1" x14ac:dyDescent="0.25">
      <c r="A972" s="102"/>
      <c r="B972" s="102"/>
      <c r="C972" s="106"/>
      <c r="D972" s="107"/>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row>
    <row r="973" spans="1:26" ht="13.5" customHeight="1" x14ac:dyDescent="0.25">
      <c r="A973" s="102"/>
      <c r="B973" s="102"/>
      <c r="C973" s="106"/>
      <c r="D973" s="107"/>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row>
    <row r="974" spans="1:26" ht="13.5" customHeight="1" x14ac:dyDescent="0.25">
      <c r="A974" s="102"/>
      <c r="B974" s="102"/>
      <c r="C974" s="106"/>
      <c r="D974" s="107"/>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row>
    <row r="975" spans="1:26" ht="13.5" customHeight="1" x14ac:dyDescent="0.25">
      <c r="A975" s="102"/>
      <c r="B975" s="102"/>
      <c r="C975" s="106"/>
      <c r="D975" s="107"/>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row>
    <row r="976" spans="1:26" ht="13.5" customHeight="1" x14ac:dyDescent="0.25">
      <c r="A976" s="102"/>
      <c r="B976" s="102"/>
      <c r="C976" s="106"/>
      <c r="D976" s="107"/>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row>
    <row r="977" spans="1:26" ht="13.5" customHeight="1" x14ac:dyDescent="0.25">
      <c r="A977" s="102"/>
      <c r="B977" s="102"/>
      <c r="C977" s="106"/>
      <c r="D977" s="107"/>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row>
    <row r="978" spans="1:26" ht="13.5" customHeight="1" x14ac:dyDescent="0.25">
      <c r="A978" s="102"/>
      <c r="B978" s="102"/>
      <c r="C978" s="106"/>
      <c r="D978" s="107"/>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row>
    <row r="979" spans="1:26" ht="13.5" customHeight="1" x14ac:dyDescent="0.25">
      <c r="A979" s="102"/>
      <c r="B979" s="102"/>
      <c r="C979" s="106"/>
      <c r="D979" s="107"/>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row>
    <row r="980" spans="1:26" ht="13.5" customHeight="1" x14ac:dyDescent="0.25">
      <c r="A980" s="102"/>
      <c r="B980" s="102"/>
      <c r="C980" s="106"/>
      <c r="D980" s="107"/>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row>
    <row r="981" spans="1:26" ht="13.5" customHeight="1" x14ac:dyDescent="0.25">
      <c r="A981" s="102"/>
      <c r="B981" s="102"/>
      <c r="C981" s="106"/>
      <c r="D981" s="107"/>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row>
    <row r="982" spans="1:26" ht="13.5" customHeight="1" x14ac:dyDescent="0.25">
      <c r="A982" s="102"/>
      <c r="B982" s="102"/>
      <c r="C982" s="106"/>
      <c r="D982" s="107"/>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row>
    <row r="983" spans="1:26" ht="13.5" customHeight="1" x14ac:dyDescent="0.25">
      <c r="A983" s="102"/>
      <c r="B983" s="102"/>
      <c r="C983" s="106"/>
      <c r="D983" s="107"/>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row>
    <row r="984" spans="1:26" ht="13.5" customHeight="1" x14ac:dyDescent="0.25">
      <c r="A984" s="102"/>
      <c r="B984" s="102"/>
      <c r="C984" s="106"/>
      <c r="D984" s="107"/>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row>
    <row r="985" spans="1:26" ht="13.5" customHeight="1" x14ac:dyDescent="0.25">
      <c r="A985" s="102"/>
      <c r="B985" s="102"/>
      <c r="C985" s="106"/>
      <c r="D985" s="107"/>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row>
    <row r="986" spans="1:26" ht="13.5" customHeight="1" x14ac:dyDescent="0.25">
      <c r="A986" s="102"/>
      <c r="B986" s="102"/>
      <c r="C986" s="106"/>
      <c r="D986" s="107"/>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row>
    <row r="987" spans="1:26" ht="13.5" customHeight="1" x14ac:dyDescent="0.25">
      <c r="A987" s="102"/>
      <c r="B987" s="102"/>
      <c r="C987" s="106"/>
      <c r="D987" s="107"/>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row>
    <row r="988" spans="1:26" ht="13.5" customHeight="1" x14ac:dyDescent="0.25">
      <c r="A988" s="102"/>
      <c r="B988" s="102"/>
      <c r="C988" s="106"/>
      <c r="D988" s="107"/>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row>
    <row r="989" spans="1:26" ht="13.5" customHeight="1" x14ac:dyDescent="0.25">
      <c r="A989" s="102"/>
      <c r="B989" s="102"/>
      <c r="C989" s="106"/>
      <c r="D989" s="107"/>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row>
    <row r="990" spans="1:26" ht="13.5" customHeight="1" x14ac:dyDescent="0.25">
      <c r="A990" s="102"/>
      <c r="B990" s="102"/>
      <c r="C990" s="106"/>
      <c r="D990" s="107"/>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row>
    <row r="991" spans="1:26" ht="13.5" customHeight="1" x14ac:dyDescent="0.25">
      <c r="A991" s="102"/>
      <c r="B991" s="102"/>
      <c r="C991" s="106"/>
      <c r="D991" s="107"/>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row>
    <row r="992" spans="1:26" ht="13.5" customHeight="1" x14ac:dyDescent="0.25">
      <c r="A992" s="102"/>
      <c r="B992" s="102"/>
      <c r="C992" s="106"/>
      <c r="D992" s="107"/>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row>
    <row r="993" spans="1:26" ht="13.5" customHeight="1" x14ac:dyDescent="0.25">
      <c r="A993" s="102"/>
      <c r="B993" s="102"/>
      <c r="C993" s="106"/>
      <c r="D993" s="107"/>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row>
    <row r="994" spans="1:26" ht="13.5" customHeight="1" x14ac:dyDescent="0.25">
      <c r="A994" s="102"/>
      <c r="B994" s="102"/>
      <c r="C994" s="106"/>
      <c r="D994" s="107"/>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row>
    <row r="995" spans="1:26" ht="13.5" customHeight="1" x14ac:dyDescent="0.25">
      <c r="A995" s="102"/>
      <c r="B995" s="102"/>
      <c r="C995" s="106"/>
      <c r="D995" s="107"/>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row>
  </sheetData>
  <mergeCells count="8">
    <mergeCell ref="B9:C9"/>
    <mergeCell ref="B14:C14"/>
    <mergeCell ref="B17:C17"/>
    <mergeCell ref="B18:C18"/>
    <mergeCell ref="B1:D1"/>
    <mergeCell ref="B3:D3"/>
    <mergeCell ref="B5:D5"/>
    <mergeCell ref="C6:D6"/>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2"/>
  <sheetViews>
    <sheetView showGridLines="0" topLeftCell="A48" workbookViewId="0">
      <selection activeCell="D61" sqref="D61"/>
    </sheetView>
  </sheetViews>
  <sheetFormatPr baseColWidth="10" defaultColWidth="10.7109375" defaultRowHeight="15" x14ac:dyDescent="0.25"/>
  <cols>
    <col min="1" max="1" width="3.42578125" style="14" customWidth="1"/>
    <col min="2" max="2" width="14" style="32" customWidth="1"/>
    <col min="3" max="3" width="54" style="31" customWidth="1"/>
    <col min="4" max="4" width="102.28515625" style="49" customWidth="1"/>
  </cols>
  <sheetData>
    <row r="1" spans="2:7" ht="14.25" x14ac:dyDescent="0.45">
      <c r="B1" s="33" t="s">
        <v>145</v>
      </c>
    </row>
    <row r="2" spans="2:7" ht="11.25" customHeight="1" thickBot="1" x14ac:dyDescent="0.5">
      <c r="B2" s="34"/>
      <c r="C2" s="35"/>
    </row>
    <row r="3" spans="2:7" ht="14.25" x14ac:dyDescent="0.45">
      <c r="B3" s="36" t="s">
        <v>74</v>
      </c>
      <c r="C3" s="37" t="s">
        <v>146</v>
      </c>
      <c r="D3" s="50" t="s">
        <v>147</v>
      </c>
      <c r="E3" s="17"/>
      <c r="F3" s="9"/>
      <c r="G3" s="9"/>
    </row>
    <row r="4" spans="2:7" s="14" customFormat="1" ht="14.25" x14ac:dyDescent="0.45">
      <c r="B4" s="262" t="s">
        <v>148</v>
      </c>
      <c r="C4" s="263"/>
      <c r="D4" s="264"/>
      <c r="E4" s="17"/>
      <c r="F4" s="9"/>
      <c r="G4" s="9"/>
    </row>
    <row r="5" spans="2:7" ht="90.75" customHeight="1" x14ac:dyDescent="0.45">
      <c r="B5" s="38">
        <v>730221</v>
      </c>
      <c r="C5" s="15" t="s">
        <v>149</v>
      </c>
      <c r="D5" s="39" t="s">
        <v>190</v>
      </c>
      <c r="E5" s="18"/>
      <c r="F5" s="16"/>
      <c r="G5" s="19"/>
    </row>
    <row r="6" spans="2:7" s="14" customFormat="1" ht="36" customHeight="1" x14ac:dyDescent="0.45">
      <c r="B6" s="38">
        <v>730606</v>
      </c>
      <c r="C6" s="15" t="s">
        <v>150</v>
      </c>
      <c r="D6" s="39" t="s">
        <v>191</v>
      </c>
      <c r="E6" s="18"/>
      <c r="F6" s="16"/>
      <c r="G6" s="19"/>
    </row>
    <row r="7" spans="2:7" s="14" customFormat="1" ht="62.25" customHeight="1" x14ac:dyDescent="0.45">
      <c r="B7" s="38">
        <v>780206</v>
      </c>
      <c r="C7" s="45" t="s">
        <v>151</v>
      </c>
      <c r="D7" s="39" t="s">
        <v>192</v>
      </c>
      <c r="E7" s="18"/>
      <c r="F7" s="16"/>
      <c r="G7" s="19"/>
    </row>
    <row r="8" spans="2:7" s="14" customFormat="1" ht="14.25" x14ac:dyDescent="0.45">
      <c r="B8" s="262" t="s">
        <v>152</v>
      </c>
      <c r="C8" s="263"/>
      <c r="D8" s="264"/>
      <c r="E8" s="17"/>
      <c r="F8" s="9"/>
      <c r="G8" s="9"/>
    </row>
    <row r="9" spans="2:7" ht="45" customHeight="1" x14ac:dyDescent="0.45">
      <c r="B9" s="38">
        <v>730301</v>
      </c>
      <c r="C9" s="15" t="s">
        <v>153</v>
      </c>
      <c r="D9" s="39" t="s">
        <v>193</v>
      </c>
      <c r="E9" s="18"/>
      <c r="F9" s="16"/>
      <c r="G9" s="19"/>
    </row>
    <row r="10" spans="2:7" ht="18.75" customHeight="1" x14ac:dyDescent="0.25">
      <c r="B10" s="272">
        <v>730302</v>
      </c>
      <c r="C10" s="278" t="s">
        <v>154</v>
      </c>
      <c r="D10" s="39" t="s">
        <v>194</v>
      </c>
      <c r="E10" s="18"/>
      <c r="F10" s="16"/>
      <c r="G10" s="19"/>
    </row>
    <row r="11" spans="2:7" s="14" customFormat="1" ht="60" customHeight="1" x14ac:dyDescent="0.25">
      <c r="B11" s="273"/>
      <c r="C11" s="278"/>
      <c r="D11" s="52" t="s">
        <v>195</v>
      </c>
      <c r="E11" s="18"/>
      <c r="F11" s="16"/>
      <c r="G11" s="19"/>
    </row>
    <row r="12" spans="2:7" s="14" customFormat="1" ht="45.75" customHeight="1" x14ac:dyDescent="0.25">
      <c r="B12" s="277"/>
      <c r="C12" s="278"/>
      <c r="D12" s="52" t="s">
        <v>196</v>
      </c>
      <c r="E12" s="18"/>
      <c r="F12" s="16"/>
      <c r="G12" s="19"/>
    </row>
    <row r="13" spans="2:7" ht="74.25" customHeight="1" x14ac:dyDescent="0.45">
      <c r="B13" s="41">
        <v>730303</v>
      </c>
      <c r="C13" s="42" t="s">
        <v>155</v>
      </c>
      <c r="D13" s="39" t="s">
        <v>197</v>
      </c>
      <c r="E13" s="18"/>
      <c r="F13" s="16"/>
      <c r="G13" s="19"/>
    </row>
    <row r="14" spans="2:7" s="14" customFormat="1" ht="14.25" x14ac:dyDescent="0.45">
      <c r="B14" s="262" t="s">
        <v>156</v>
      </c>
      <c r="C14" s="263"/>
      <c r="D14" s="264"/>
      <c r="E14" s="17"/>
      <c r="F14" s="9"/>
      <c r="G14" s="9"/>
    </row>
    <row r="15" spans="2:7" s="14" customFormat="1" ht="29.25" customHeight="1" x14ac:dyDescent="0.45">
      <c r="B15" s="78">
        <v>730106</v>
      </c>
      <c r="C15" s="22" t="s">
        <v>89</v>
      </c>
      <c r="D15" s="80" t="s">
        <v>198</v>
      </c>
      <c r="E15" s="17"/>
      <c r="F15" s="9"/>
      <c r="G15" s="9"/>
    </row>
    <row r="16" spans="2:7" s="14" customFormat="1" ht="32.25" customHeight="1" x14ac:dyDescent="0.45">
      <c r="B16" s="41">
        <v>730203</v>
      </c>
      <c r="C16" s="40" t="s">
        <v>157</v>
      </c>
      <c r="D16" s="39" t="s">
        <v>199</v>
      </c>
      <c r="E16" s="18"/>
      <c r="F16" s="16"/>
      <c r="G16" s="19"/>
    </row>
    <row r="17" spans="2:7" ht="30.75" customHeight="1" x14ac:dyDescent="0.25">
      <c r="B17" s="272">
        <v>730204</v>
      </c>
      <c r="C17" s="274" t="s">
        <v>158</v>
      </c>
      <c r="D17" s="39" t="s">
        <v>200</v>
      </c>
      <c r="E17" s="18"/>
      <c r="F17" s="16"/>
      <c r="G17" s="19"/>
    </row>
    <row r="18" spans="2:7" s="14" customFormat="1" ht="17.25" customHeight="1" x14ac:dyDescent="0.25">
      <c r="B18" s="273"/>
      <c r="C18" s="275"/>
      <c r="D18" s="39" t="s">
        <v>201</v>
      </c>
      <c r="E18" s="18"/>
      <c r="F18" s="16"/>
      <c r="G18" s="19"/>
    </row>
    <row r="19" spans="2:7" s="14" customFormat="1" ht="60.75" customHeight="1" x14ac:dyDescent="0.25">
      <c r="B19" s="273"/>
      <c r="C19" s="275"/>
      <c r="D19" s="52" t="s">
        <v>202</v>
      </c>
      <c r="E19" s="18"/>
      <c r="F19" s="16"/>
      <c r="G19" s="19"/>
    </row>
    <row r="20" spans="2:7" s="14" customFormat="1" ht="48" customHeight="1" x14ac:dyDescent="0.25">
      <c r="B20" s="273"/>
      <c r="C20" s="275"/>
      <c r="D20" s="39" t="s">
        <v>203</v>
      </c>
      <c r="E20" s="18"/>
      <c r="F20" s="16"/>
      <c r="G20" s="19"/>
    </row>
    <row r="21" spans="2:7" s="14" customFormat="1" ht="17.25" customHeight="1" x14ac:dyDescent="0.25">
      <c r="B21" s="273"/>
      <c r="C21" s="275"/>
      <c r="D21" s="39" t="s">
        <v>204</v>
      </c>
      <c r="E21" s="18"/>
      <c r="F21" s="16"/>
      <c r="G21" s="19"/>
    </row>
    <row r="22" spans="2:7" s="14" customFormat="1" ht="30.75" customHeight="1" x14ac:dyDescent="0.25">
      <c r="B22" s="273"/>
      <c r="C22" s="276"/>
      <c r="D22" s="39" t="s">
        <v>205</v>
      </c>
      <c r="E22" s="18"/>
      <c r="F22" s="16"/>
      <c r="G22" s="19"/>
    </row>
    <row r="23" spans="2:7" s="14" customFormat="1" ht="17.25" customHeight="1" x14ac:dyDescent="0.25">
      <c r="B23" s="265">
        <v>730248</v>
      </c>
      <c r="C23" s="268" t="s">
        <v>159</v>
      </c>
      <c r="D23" s="39" t="s">
        <v>206</v>
      </c>
      <c r="E23" s="18"/>
      <c r="F23" s="16"/>
      <c r="G23" s="19"/>
    </row>
    <row r="24" spans="2:7" s="14" customFormat="1" ht="59.25" customHeight="1" x14ac:dyDescent="0.25">
      <c r="B24" s="266"/>
      <c r="C24" s="269"/>
      <c r="D24" s="39" t="s">
        <v>207</v>
      </c>
      <c r="E24" s="18"/>
      <c r="F24" s="16"/>
      <c r="G24" s="19"/>
    </row>
    <row r="25" spans="2:7" s="14" customFormat="1" ht="17.25" customHeight="1" x14ac:dyDescent="0.25">
      <c r="B25" s="267"/>
      <c r="C25" s="270"/>
      <c r="D25" s="39" t="s">
        <v>208</v>
      </c>
      <c r="E25" s="18"/>
      <c r="F25" s="16"/>
      <c r="G25" s="19"/>
    </row>
    <row r="26" spans="2:7" s="14" customFormat="1" ht="36" customHeight="1" x14ac:dyDescent="0.45">
      <c r="B26" s="43">
        <v>730219</v>
      </c>
      <c r="C26" s="44" t="s">
        <v>160</v>
      </c>
      <c r="D26" s="39" t="s">
        <v>209</v>
      </c>
      <c r="E26" s="18"/>
      <c r="F26" s="16"/>
      <c r="G26" s="19"/>
    </row>
    <row r="27" spans="2:7" ht="36" customHeight="1" x14ac:dyDescent="0.45">
      <c r="B27" s="38">
        <v>730307</v>
      </c>
      <c r="C27" s="15" t="s">
        <v>161</v>
      </c>
      <c r="D27" s="39" t="s">
        <v>210</v>
      </c>
      <c r="E27" s="18"/>
      <c r="F27" s="16"/>
      <c r="G27" s="19"/>
    </row>
    <row r="28" spans="2:7" s="14" customFormat="1" ht="33" customHeight="1" x14ac:dyDescent="0.45">
      <c r="B28" s="38">
        <v>730601</v>
      </c>
      <c r="C28" s="15" t="s">
        <v>162</v>
      </c>
      <c r="D28" s="39" t="s">
        <v>211</v>
      </c>
      <c r="E28" s="18"/>
      <c r="F28" s="16"/>
      <c r="G28" s="19"/>
    </row>
    <row r="29" spans="2:7" s="59" customFormat="1" ht="29.25" customHeight="1" x14ac:dyDescent="0.45">
      <c r="B29" s="53">
        <v>730504</v>
      </c>
      <c r="C29" s="54" t="s">
        <v>163</v>
      </c>
      <c r="D29" s="55" t="s">
        <v>212</v>
      </c>
      <c r="E29" s="56"/>
      <c r="F29" s="57"/>
      <c r="G29" s="58"/>
    </row>
    <row r="30" spans="2:7" s="62" customFormat="1" ht="46.5" customHeight="1" x14ac:dyDescent="0.45">
      <c r="B30" s="63">
        <v>730609</v>
      </c>
      <c r="C30" s="68" t="s">
        <v>164</v>
      </c>
      <c r="D30" s="64" t="s">
        <v>213</v>
      </c>
      <c r="E30" s="65"/>
      <c r="F30" s="66"/>
      <c r="G30" s="67"/>
    </row>
    <row r="31" spans="2:7" ht="45.75" customHeight="1" x14ac:dyDescent="0.45">
      <c r="B31" s="38">
        <v>730612</v>
      </c>
      <c r="C31" s="15" t="s">
        <v>165</v>
      </c>
      <c r="D31" s="39" t="s">
        <v>214</v>
      </c>
      <c r="E31" s="18"/>
      <c r="F31" s="20"/>
      <c r="G31" s="19"/>
    </row>
    <row r="32" spans="2:7" s="14" customFormat="1" ht="14.25" x14ac:dyDescent="0.45">
      <c r="B32" s="38">
        <v>730801</v>
      </c>
      <c r="C32" s="15" t="s">
        <v>166</v>
      </c>
      <c r="D32" s="39" t="s">
        <v>215</v>
      </c>
      <c r="E32" s="18"/>
      <c r="F32" s="20"/>
      <c r="G32" s="19"/>
    </row>
    <row r="33" spans="2:7" ht="30" customHeight="1" x14ac:dyDescent="0.45">
      <c r="B33" s="38">
        <v>730804</v>
      </c>
      <c r="C33" s="15" t="s">
        <v>167</v>
      </c>
      <c r="D33" s="39" t="s">
        <v>216</v>
      </c>
      <c r="E33" s="18"/>
      <c r="F33" s="16"/>
      <c r="G33" s="19"/>
    </row>
    <row r="34" spans="2:7" s="14" customFormat="1" ht="30" customHeight="1" x14ac:dyDescent="0.45">
      <c r="B34" s="38">
        <v>730805</v>
      </c>
      <c r="C34" s="15" t="s">
        <v>168</v>
      </c>
      <c r="D34" s="39" t="s">
        <v>217</v>
      </c>
      <c r="E34" s="18"/>
      <c r="F34" s="16"/>
      <c r="G34" s="19"/>
    </row>
    <row r="35" spans="2:7" ht="42.75" customHeight="1" x14ac:dyDescent="0.45">
      <c r="B35" s="38">
        <v>730807</v>
      </c>
      <c r="C35" s="15" t="s">
        <v>169</v>
      </c>
      <c r="D35" s="39" t="s">
        <v>218</v>
      </c>
      <c r="E35" s="18"/>
      <c r="F35" s="16"/>
      <c r="G35" s="19"/>
    </row>
    <row r="36" spans="2:7" ht="29.1" customHeight="1" x14ac:dyDescent="0.45">
      <c r="B36" s="38">
        <v>730810</v>
      </c>
      <c r="C36" s="15" t="s">
        <v>170</v>
      </c>
      <c r="D36" s="39" t="s">
        <v>219</v>
      </c>
      <c r="E36" s="18"/>
      <c r="F36" s="16"/>
      <c r="G36" s="19"/>
    </row>
    <row r="37" spans="2:7" s="59" customFormat="1" ht="29.1" customHeight="1" x14ac:dyDescent="0.25">
      <c r="B37" s="53">
        <v>730811</v>
      </c>
      <c r="C37" s="73" t="s">
        <v>171</v>
      </c>
      <c r="D37" s="55" t="s">
        <v>220</v>
      </c>
      <c r="E37" s="56"/>
      <c r="F37" s="57"/>
      <c r="G37" s="58"/>
    </row>
    <row r="38" spans="2:7" s="59" customFormat="1" ht="30.75" customHeight="1" x14ac:dyDescent="0.45">
      <c r="B38" s="53">
        <v>730812</v>
      </c>
      <c r="C38" s="60" t="s">
        <v>172</v>
      </c>
      <c r="D38" s="55" t="s">
        <v>221</v>
      </c>
      <c r="E38" s="56"/>
      <c r="F38" s="57"/>
      <c r="G38" s="58"/>
    </row>
    <row r="39" spans="2:7" s="59" customFormat="1" ht="30.75" customHeight="1" x14ac:dyDescent="0.45">
      <c r="B39" s="53">
        <v>730814</v>
      </c>
      <c r="C39" s="60" t="s">
        <v>173</v>
      </c>
      <c r="D39" s="55" t="s">
        <v>222</v>
      </c>
      <c r="E39" s="56"/>
      <c r="F39" s="57"/>
      <c r="G39" s="58"/>
    </row>
    <row r="40" spans="2:7" s="14" customFormat="1" ht="30.75" customHeight="1" x14ac:dyDescent="0.45">
      <c r="B40" s="38">
        <v>730819</v>
      </c>
      <c r="C40" s="15" t="s">
        <v>174</v>
      </c>
      <c r="D40" s="39" t="s">
        <v>223</v>
      </c>
      <c r="E40" s="18"/>
      <c r="F40" s="16"/>
      <c r="G40" s="19"/>
    </row>
    <row r="41" spans="2:7" s="14" customFormat="1" ht="30.75" customHeight="1" x14ac:dyDescent="0.45">
      <c r="B41" s="38">
        <v>730820</v>
      </c>
      <c r="C41" s="15" t="s">
        <v>175</v>
      </c>
      <c r="D41" s="39" t="s">
        <v>224</v>
      </c>
      <c r="E41" s="18"/>
      <c r="F41" s="16"/>
      <c r="G41" s="19"/>
    </row>
    <row r="42" spans="2:7" s="59" customFormat="1" ht="29.1" customHeight="1" x14ac:dyDescent="0.45">
      <c r="B42" s="53">
        <v>730823</v>
      </c>
      <c r="C42" s="54" t="s">
        <v>176</v>
      </c>
      <c r="D42" s="55" t="s">
        <v>225</v>
      </c>
      <c r="E42" s="56"/>
      <c r="F42" s="57"/>
      <c r="G42" s="58"/>
    </row>
    <row r="43" spans="2:7" s="81" customFormat="1" ht="29.1" customHeight="1" x14ac:dyDescent="0.45">
      <c r="B43" s="82">
        <v>730830</v>
      </c>
      <c r="C43" s="83" t="s">
        <v>177</v>
      </c>
      <c r="D43" s="84" t="s">
        <v>226</v>
      </c>
      <c r="E43" s="85"/>
      <c r="F43" s="86"/>
      <c r="G43" s="87"/>
    </row>
    <row r="44" spans="2:7" s="81" customFormat="1" ht="29.1" customHeight="1" x14ac:dyDescent="0.45">
      <c r="B44" s="82">
        <v>730844</v>
      </c>
      <c r="C44" s="83" t="s">
        <v>178</v>
      </c>
      <c r="D44" s="84" t="s">
        <v>227</v>
      </c>
      <c r="E44" s="85"/>
      <c r="F44" s="86"/>
      <c r="G44" s="87"/>
    </row>
    <row r="45" spans="2:7" s="81" customFormat="1" ht="29.1" customHeight="1" x14ac:dyDescent="0.45">
      <c r="B45" s="82">
        <v>731403</v>
      </c>
      <c r="C45" s="83" t="s">
        <v>179</v>
      </c>
      <c r="D45" s="84" t="s">
        <v>228</v>
      </c>
      <c r="E45" s="85"/>
      <c r="F45" s="86"/>
      <c r="G45" s="87"/>
    </row>
    <row r="46" spans="2:7" s="81" customFormat="1" ht="29.1" customHeight="1" x14ac:dyDescent="0.45">
      <c r="B46" s="82">
        <v>731404</v>
      </c>
      <c r="C46" s="83" t="s">
        <v>180</v>
      </c>
      <c r="D46" s="84" t="s">
        <v>229</v>
      </c>
      <c r="E46" s="85"/>
      <c r="F46" s="86"/>
      <c r="G46" s="87"/>
    </row>
    <row r="47" spans="2:7" s="59" customFormat="1" ht="29.1" customHeight="1" x14ac:dyDescent="0.45">
      <c r="B47" s="53">
        <v>731406</v>
      </c>
      <c r="C47" s="61" t="s">
        <v>181</v>
      </c>
      <c r="D47" s="55" t="s">
        <v>230</v>
      </c>
      <c r="E47" s="56"/>
      <c r="F47" s="57"/>
      <c r="G47" s="58"/>
    </row>
    <row r="48" spans="2:7" s="81" customFormat="1" ht="29.1" customHeight="1" x14ac:dyDescent="0.45">
      <c r="B48" s="82">
        <v>731407</v>
      </c>
      <c r="C48" s="83" t="s">
        <v>182</v>
      </c>
      <c r="D48" s="84" t="s">
        <v>231</v>
      </c>
      <c r="E48" s="85"/>
      <c r="F48" s="86"/>
      <c r="G48" s="87"/>
    </row>
    <row r="49" spans="2:7" s="81" customFormat="1" ht="29.1" customHeight="1" x14ac:dyDescent="0.45">
      <c r="B49" s="82">
        <v>731408</v>
      </c>
      <c r="C49" s="83" t="s">
        <v>183</v>
      </c>
      <c r="D49" s="84" t="s">
        <v>232</v>
      </c>
      <c r="E49" s="85"/>
      <c r="F49" s="86"/>
      <c r="G49" s="87"/>
    </row>
    <row r="50" spans="2:7" s="14" customFormat="1" ht="29.1" customHeight="1" x14ac:dyDescent="0.45">
      <c r="B50" s="38">
        <v>731409</v>
      </c>
      <c r="C50" s="45" t="s">
        <v>104</v>
      </c>
      <c r="D50" s="39" t="s">
        <v>233</v>
      </c>
      <c r="E50" s="18"/>
      <c r="F50" s="16"/>
      <c r="G50" s="19"/>
    </row>
    <row r="51" spans="2:7" s="14" customFormat="1" ht="29.1" customHeight="1" x14ac:dyDescent="0.45">
      <c r="B51" s="38">
        <v>731411</v>
      </c>
      <c r="C51" s="45" t="s">
        <v>184</v>
      </c>
      <c r="D51" s="39" t="s">
        <v>234</v>
      </c>
      <c r="E51" s="18"/>
      <c r="F51" s="16"/>
      <c r="G51" s="19"/>
    </row>
    <row r="52" spans="2:7" s="59" customFormat="1" ht="29.1" customHeight="1" x14ac:dyDescent="0.45">
      <c r="B52" s="53">
        <v>731512</v>
      </c>
      <c r="C52" s="61" t="s">
        <v>185</v>
      </c>
      <c r="D52" s="55" t="s">
        <v>235</v>
      </c>
      <c r="E52" s="56"/>
      <c r="F52" s="57"/>
      <c r="G52" s="58"/>
    </row>
    <row r="53" spans="2:7" s="59" customFormat="1" ht="29.1" customHeight="1" thickBot="1" x14ac:dyDescent="0.5">
      <c r="B53" s="74">
        <v>840512</v>
      </c>
      <c r="C53" s="75" t="s">
        <v>185</v>
      </c>
      <c r="D53" s="76" t="s">
        <v>236</v>
      </c>
      <c r="E53" s="56"/>
      <c r="F53" s="57"/>
      <c r="G53" s="58"/>
    </row>
    <row r="54" spans="2:7" s="14" customFormat="1" ht="14.25" x14ac:dyDescent="0.45">
      <c r="B54" s="262" t="s">
        <v>186</v>
      </c>
      <c r="C54" s="263"/>
      <c r="D54" s="264"/>
      <c r="E54" s="17"/>
      <c r="F54" s="9"/>
      <c r="G54" s="9"/>
    </row>
    <row r="55" spans="2:7" s="14" customFormat="1" ht="27.75" customHeight="1" x14ac:dyDescent="0.45">
      <c r="B55" s="38">
        <v>840103</v>
      </c>
      <c r="C55" s="15" t="s">
        <v>187</v>
      </c>
      <c r="D55" s="39" t="s">
        <v>237</v>
      </c>
      <c r="E55" s="18"/>
      <c r="F55" s="16"/>
      <c r="G55" s="19"/>
    </row>
    <row r="56" spans="2:7" ht="27.75" customHeight="1" x14ac:dyDescent="0.45">
      <c r="B56" s="38">
        <v>840104</v>
      </c>
      <c r="C56" s="15" t="s">
        <v>188</v>
      </c>
      <c r="D56" s="39" t="s">
        <v>238</v>
      </c>
      <c r="E56" s="18"/>
      <c r="F56" s="16"/>
      <c r="G56" s="19"/>
    </row>
    <row r="57" spans="2:7" s="14" customFormat="1" ht="60" customHeight="1" thickBot="1" x14ac:dyDescent="0.5">
      <c r="B57" s="41">
        <v>840107</v>
      </c>
      <c r="C57" s="47" t="s">
        <v>189</v>
      </c>
      <c r="D57" s="46" t="s">
        <v>239</v>
      </c>
      <c r="E57" s="18"/>
      <c r="F57" s="16"/>
      <c r="G57" s="19"/>
    </row>
    <row r="58" spans="2:7" ht="14.25" x14ac:dyDescent="0.45">
      <c r="C58" s="48"/>
      <c r="D58" s="51"/>
      <c r="E58" s="21"/>
      <c r="F58" s="16"/>
      <c r="G58" s="19"/>
    </row>
    <row r="60" spans="2:7" ht="14.25" x14ac:dyDescent="0.45">
      <c r="B60" s="77"/>
      <c r="C60" s="271" t="s">
        <v>240</v>
      </c>
      <c r="D60" s="271"/>
    </row>
    <row r="62" spans="2:7" ht="14.25" x14ac:dyDescent="0.45">
      <c r="C62" s="31" t="s">
        <v>4</v>
      </c>
    </row>
  </sheetData>
  <mergeCells count="11">
    <mergeCell ref="B4:D4"/>
    <mergeCell ref="B8:D8"/>
    <mergeCell ref="B23:B25"/>
    <mergeCell ref="C23:C25"/>
    <mergeCell ref="C60:D60"/>
    <mergeCell ref="B14:D14"/>
    <mergeCell ref="B54:D54"/>
    <mergeCell ref="B17:B22"/>
    <mergeCell ref="C17:C22"/>
    <mergeCell ref="B10:B12"/>
    <mergeCell ref="C10:C12"/>
  </mergeCells>
  <pageMargins left="0.70866141732283472" right="0.15" top="0.16" bottom="0.22" header="0.31496062992125984" footer="0.31496062992125984"/>
  <pageSetup scale="4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B16" sqref="B16"/>
    </sheetView>
  </sheetViews>
  <sheetFormatPr baseColWidth="10" defaultColWidth="11.42578125" defaultRowHeight="15" x14ac:dyDescent="0.25"/>
  <cols>
    <col min="1" max="1" width="11.42578125" style="14"/>
    <col min="2" max="2" width="26" style="14" customWidth="1"/>
    <col min="3" max="3" width="54" style="14" customWidth="1"/>
    <col min="4" max="16384" width="11.42578125" style="14"/>
  </cols>
  <sheetData>
    <row r="4" spans="2:3" ht="14.25" x14ac:dyDescent="0.45">
      <c r="B4" s="88">
        <f>+'DEFINICION ITEMS'!B32</f>
        <v>730801</v>
      </c>
      <c r="C4" s="79" t="str">
        <f>+'DEFINICION ITEMS'!C32</f>
        <v>Food and Drink</v>
      </c>
    </row>
    <row r="5" spans="2:3" ht="14.25" x14ac:dyDescent="0.45">
      <c r="B5" s="279" t="s">
        <v>241</v>
      </c>
      <c r="C5" s="279"/>
    </row>
    <row r="6" spans="2:3" x14ac:dyDescent="0.25">
      <c r="B6" s="280" t="s">
        <v>252</v>
      </c>
      <c r="C6" s="3" t="s">
        <v>242</v>
      </c>
    </row>
    <row r="7" spans="2:3" x14ac:dyDescent="0.25">
      <c r="B7" s="281"/>
      <c r="C7" s="3" t="s">
        <v>243</v>
      </c>
    </row>
    <row r="8" spans="2:3" x14ac:dyDescent="0.25">
      <c r="B8" s="281"/>
      <c r="C8" s="3" t="s">
        <v>244</v>
      </c>
    </row>
    <row r="9" spans="2:3" x14ac:dyDescent="0.25">
      <c r="B9" s="281"/>
      <c r="C9" s="3" t="s">
        <v>245</v>
      </c>
    </row>
    <row r="10" spans="2:3" x14ac:dyDescent="0.25">
      <c r="B10" s="281"/>
      <c r="C10" s="3" t="s">
        <v>246</v>
      </c>
    </row>
    <row r="11" spans="2:3" x14ac:dyDescent="0.25">
      <c r="B11" s="281"/>
      <c r="C11" s="3" t="s">
        <v>247</v>
      </c>
    </row>
    <row r="12" spans="2:3" x14ac:dyDescent="0.25">
      <c r="B12" s="281"/>
      <c r="C12" s="3" t="s">
        <v>248</v>
      </c>
    </row>
    <row r="13" spans="2:3" x14ac:dyDescent="0.25">
      <c r="B13" s="281"/>
      <c r="C13" s="3" t="s">
        <v>249</v>
      </c>
    </row>
    <row r="14" spans="2:3" x14ac:dyDescent="0.25">
      <c r="B14" s="281"/>
      <c r="C14" s="3" t="s">
        <v>250</v>
      </c>
    </row>
    <row r="15" spans="2:3" x14ac:dyDescent="0.25">
      <c r="B15" s="282"/>
      <c r="C15" s="3" t="s">
        <v>251</v>
      </c>
    </row>
  </sheetData>
  <mergeCells count="2">
    <mergeCell ref="B5:C5"/>
    <mergeCell ref="B6:B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3"/>
  <sheetViews>
    <sheetView workbookViewId="0">
      <selection activeCell="C13" sqref="C13"/>
    </sheetView>
  </sheetViews>
  <sheetFormatPr baseColWidth="10" defaultColWidth="11.42578125" defaultRowHeight="15" x14ac:dyDescent="0.25"/>
  <cols>
    <col min="1" max="1" width="11.42578125" style="14"/>
    <col min="2" max="2" width="26" style="14" customWidth="1"/>
    <col min="3" max="3" width="63" style="14" bestFit="1" customWidth="1"/>
    <col min="4" max="16384" width="11.42578125" style="14"/>
  </cols>
  <sheetData>
    <row r="4" spans="2:3" ht="14.25" x14ac:dyDescent="0.45">
      <c r="B4" s="88">
        <f>+'DEFINICION ITEMS'!B33</f>
        <v>730804</v>
      </c>
      <c r="C4" s="79" t="str">
        <f>+'DEFINICION ITEMS'!C33</f>
        <v>Office Supplies</v>
      </c>
    </row>
    <row r="5" spans="2:3" ht="14.25" x14ac:dyDescent="0.45">
      <c r="B5" s="279" t="s">
        <v>241</v>
      </c>
      <c r="C5" s="279"/>
    </row>
    <row r="6" spans="2:3" x14ac:dyDescent="0.25">
      <c r="B6" s="280" t="s">
        <v>253</v>
      </c>
      <c r="C6" s="3" t="s">
        <v>256</v>
      </c>
    </row>
    <row r="7" spans="2:3" x14ac:dyDescent="0.25">
      <c r="B7" s="281"/>
      <c r="C7" s="3" t="s">
        <v>254</v>
      </c>
    </row>
    <row r="8" spans="2:3" x14ac:dyDescent="0.25">
      <c r="B8" s="281"/>
      <c r="C8" s="3" t="s">
        <v>255</v>
      </c>
    </row>
    <row r="9" spans="2:3" x14ac:dyDescent="0.25">
      <c r="B9" s="281"/>
      <c r="C9" s="3" t="s">
        <v>257</v>
      </c>
    </row>
    <row r="10" spans="2:3" x14ac:dyDescent="0.25">
      <c r="B10" s="281"/>
      <c r="C10" s="3" t="s">
        <v>258</v>
      </c>
    </row>
    <row r="11" spans="2:3" x14ac:dyDescent="0.25">
      <c r="B11" s="281"/>
      <c r="C11" s="3" t="s">
        <v>259</v>
      </c>
    </row>
    <row r="12" spans="2:3" x14ac:dyDescent="0.25">
      <c r="B12" s="281"/>
      <c r="C12" s="3" t="s">
        <v>260</v>
      </c>
    </row>
    <row r="13" spans="2:3" x14ac:dyDescent="0.25">
      <c r="B13" s="282"/>
      <c r="C13" s="3"/>
    </row>
  </sheetData>
  <mergeCells count="2">
    <mergeCell ref="B5:C5"/>
    <mergeCell ref="B6:B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3"/>
  <sheetViews>
    <sheetView workbookViewId="0">
      <selection activeCell="C13" sqref="C13"/>
    </sheetView>
  </sheetViews>
  <sheetFormatPr baseColWidth="10" defaultColWidth="11.42578125" defaultRowHeight="15" x14ac:dyDescent="0.25"/>
  <cols>
    <col min="1" max="1" width="11.42578125" style="14"/>
    <col min="2" max="2" width="26" style="14" customWidth="1"/>
    <col min="3" max="3" width="63" style="14" bestFit="1" customWidth="1"/>
    <col min="4" max="16384" width="11.42578125" style="14"/>
  </cols>
  <sheetData>
    <row r="4" spans="2:3" ht="14.25" x14ac:dyDescent="0.45">
      <c r="B4" s="88">
        <f>+'DEFINICION ITEMS'!B34</f>
        <v>730805</v>
      </c>
      <c r="C4" s="79" t="str">
        <f>+'DEFINICION ITEMS'!C34</f>
        <v>Cleaning Supplies</v>
      </c>
    </row>
    <row r="5" spans="2:3" ht="14.25" x14ac:dyDescent="0.45">
      <c r="B5" s="279" t="s">
        <v>7</v>
      </c>
      <c r="C5" s="279"/>
    </row>
    <row r="6" spans="2:3" x14ac:dyDescent="0.25">
      <c r="B6" s="280" t="s">
        <v>261</v>
      </c>
      <c r="C6" s="89" t="s">
        <v>262</v>
      </c>
    </row>
    <row r="7" spans="2:3" x14ac:dyDescent="0.25">
      <c r="B7" s="281"/>
      <c r="C7" s="89" t="s">
        <v>263</v>
      </c>
    </row>
    <row r="8" spans="2:3" x14ac:dyDescent="0.25">
      <c r="B8" s="281"/>
      <c r="C8" s="89" t="s">
        <v>264</v>
      </c>
    </row>
    <row r="9" spans="2:3" x14ac:dyDescent="0.25">
      <c r="B9" s="281"/>
      <c r="C9" s="89" t="s">
        <v>265</v>
      </c>
    </row>
    <row r="10" spans="2:3" x14ac:dyDescent="0.25">
      <c r="B10" s="281"/>
      <c r="C10" s="3" t="s">
        <v>266</v>
      </c>
    </row>
    <row r="11" spans="2:3" x14ac:dyDescent="0.25">
      <c r="B11" s="281"/>
      <c r="C11" s="3" t="s">
        <v>267</v>
      </c>
    </row>
    <row r="12" spans="2:3" x14ac:dyDescent="0.25">
      <c r="B12" s="281"/>
      <c r="C12" s="3" t="s">
        <v>268</v>
      </c>
    </row>
    <row r="13" spans="2:3" x14ac:dyDescent="0.25">
      <c r="B13" s="282"/>
      <c r="C13" s="3"/>
    </row>
  </sheetData>
  <mergeCells count="2">
    <mergeCell ref="B5:C5"/>
    <mergeCell ref="B6: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27</vt:i4>
      </vt:variant>
    </vt:vector>
  </HeadingPairs>
  <TitlesOfParts>
    <vt:vector size="27" baseType="lpstr">
      <vt:lpstr>Table1. Work Packages</vt:lpstr>
      <vt:lpstr>Table 2. Timetable</vt:lpstr>
      <vt:lpstr>Table 3. List of results</vt:lpstr>
      <vt:lpstr>Table 4. General Budget</vt:lpstr>
      <vt:lpstr>T3 cálculo remuneración</vt:lpstr>
      <vt:lpstr>DEFINICION ITEMS</vt:lpstr>
      <vt:lpstr>LISTA 730801</vt:lpstr>
      <vt:lpstr>LISTA 730804</vt:lpstr>
      <vt:lpstr>LISTA 730805</vt:lpstr>
      <vt:lpstr>LISTA 730807</vt:lpstr>
      <vt:lpstr>LISTA 730810</vt:lpstr>
      <vt:lpstr>LISTA 730811</vt:lpstr>
      <vt:lpstr>LISTA 730812</vt:lpstr>
      <vt:lpstr>LISTA 730814</vt:lpstr>
      <vt:lpstr>LISTA 730819</vt:lpstr>
      <vt:lpstr>LISTA 730820</vt:lpstr>
      <vt:lpstr>LISTA 730830</vt:lpstr>
      <vt:lpstr>LISTA 730844</vt:lpstr>
      <vt:lpstr>LISTA 731403</vt:lpstr>
      <vt:lpstr>LISTA 731404</vt:lpstr>
      <vt:lpstr>LISTA 731407</vt:lpstr>
      <vt:lpstr>LISTA 731408</vt:lpstr>
      <vt:lpstr>LISTA 731409</vt:lpstr>
      <vt:lpstr>LISTA 731411</vt:lpstr>
      <vt:lpstr>LISTA 840103</vt:lpstr>
      <vt:lpstr>LISTA 840104</vt:lpstr>
      <vt:lpstr>LISTA 840107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kquinde</dc:creator>
  <cp:lastModifiedBy>SANDRA VICTORIA ABRIL ULLOA</cp:lastModifiedBy>
  <cp:lastPrinted>2017-03-03T01:20:28Z</cp:lastPrinted>
  <dcterms:created xsi:type="dcterms:W3CDTF">2012-07-31T21:54:35Z</dcterms:created>
  <dcterms:modified xsi:type="dcterms:W3CDTF">2019-01-23T14:52:01Z</dcterms:modified>
</cp:coreProperties>
</file>